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45" windowHeight="1185"/>
  </bookViews>
  <sheets>
    <sheet name="Vybavení učebnen pro ZŠ" sheetId="7" r:id="rId1"/>
  </sheets>
  <definedNames>
    <definedName name="_xlnm._FilterDatabase" localSheetId="0" hidden="1">'Vybavení učebnen pro ZŠ'!#REF!</definedName>
  </definedNames>
  <calcPr calcId="162913"/>
</workbook>
</file>

<file path=xl/calcChain.xml><?xml version="1.0" encoding="utf-8"?>
<calcChain xmlns="http://schemas.openxmlformats.org/spreadsheetml/2006/main">
  <c r="F5" i="7" l="1"/>
  <c r="H5" i="7" s="1"/>
  <c r="G5" i="7" s="1"/>
  <c r="F7" i="7" l="1"/>
  <c r="H7" i="7" s="1"/>
  <c r="G7" i="7" s="1"/>
  <c r="F8" i="7"/>
  <c r="H8" i="7" s="1"/>
  <c r="G8" i="7" s="1"/>
  <c r="F9" i="7"/>
  <c r="H9" i="7" s="1"/>
  <c r="G9" i="7" s="1"/>
  <c r="F6" i="7" l="1"/>
  <c r="H6" i="7" s="1"/>
  <c r="G6" i="7" s="1"/>
  <c r="F4" i="7"/>
  <c r="C10" i="7" l="1"/>
  <c r="H4" i="7"/>
  <c r="G4" i="7" l="1"/>
  <c r="E10" i="7"/>
</calcChain>
</file>

<file path=xl/sharedStrings.xml><?xml version="1.0" encoding="utf-8"?>
<sst xmlns="http://schemas.openxmlformats.org/spreadsheetml/2006/main" count="25" uniqueCount="24">
  <si>
    <t>Název</t>
  </si>
  <si>
    <t>počet ks</t>
  </si>
  <si>
    <t>Požadavky</t>
  </si>
  <si>
    <t>DPH 21%</t>
  </si>
  <si>
    <t>Záruka    
(v měs.)</t>
  </si>
  <si>
    <t xml:space="preserve"> cena/ks bez DPH</t>
  </si>
  <si>
    <t>celkem bez DPH</t>
  </si>
  <si>
    <t xml:space="preserve"> celkem
s DPH</t>
  </si>
  <si>
    <t>Celková cena bez DPH</t>
  </si>
  <si>
    <t>s DPH</t>
  </si>
  <si>
    <t>Dotykový displej</t>
  </si>
  <si>
    <t>Zvedací systém</t>
  </si>
  <si>
    <t>Doprava</t>
  </si>
  <si>
    <t>-</t>
  </si>
  <si>
    <t>Tabule</t>
  </si>
  <si>
    <t>Montážní set</t>
  </si>
  <si>
    <t>Montáž</t>
  </si>
  <si>
    <t>Komplet instalační sada pro instalaci propojení dotykového displeje s
počítačem v min. délce 15m</t>
  </si>
  <si>
    <t>Provedení kompletní odborné montáže - včetně základního zaškolení správce a demontáže stávající tabule</t>
  </si>
  <si>
    <t>Doprava produktů, materiálu a montážníků</t>
  </si>
  <si>
    <t>Bílá tabule TRIPTYCH 200 x 120 cm pro popis maztelnými fixy, kvalitní magnetický povrch z certifikované dvouvrstvé keramiky, vhodný pro nejvyšší zatížení, výborně stíratelný a odolný proti poškrábání, stálobarevný</t>
  </si>
  <si>
    <t>Dvojitý pylonový zvedací systém včetně konstrukce pro uchycení tabule nebo dotykového displeje pro nezávislý zdvih, a madla pro jejich nezávislou změnu výšky a bezpečnou manipulaci, výška 320 cm</t>
  </si>
  <si>
    <t>Sestava s dotykovým displejem a tabulí na zvedacím systému</t>
  </si>
  <si>
    <t>Velkoplošný dotykový displej s úhlopříčkou min. 215 cm a s ochranou proti roztříštění skla, rozlišení 4K (3840 x 2160 bodů), jas 350 cd/m2, kontrast 4000:1, provoz 16/7, konektory 2x HDMI, 1x DisplayPort, 3x USB A, 1x USB C, 1x USB touch-out, 1x audio jack 3.5mm, 1x RS232, 1x RJ45, WiFi, NFC, Bluetooth, podpora Airplay2 a SmartView+, čtyřkanálový zvuk 40W, integrovaný OPS-PC v min. konfiguraci 14 jádrový CPU s výkonem min. 27300 bodů dle www.cpubenchmark.net (ke 20. 7. 2024), 16 GB RAM, 1 TB SSD, Wi-Fi, Bluetooth, LAN, 4x USB, 1x USB - C, HDMI out, DisplayPort out, audio in/out, originální operační systém MS Windows 11 Pro (OS Windows požadujeme z důvodu kompatibility s interními aplikacemi)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</si>
</sst>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>
      <alignment horizontal="right" vertical="center"/>
    </xf>
    <xf numFmtId="0" fontId="1" fillId="2" borderId="0">
      <alignment horizontal="center" vertical="center"/>
    </xf>
    <xf numFmtId="0" fontId="1" fillId="2" borderId="0">
      <alignment horizontal="left" vertical="center"/>
    </xf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5" fillId="3" borderId="8" xfId="4" applyNumberFormat="1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/>
    </xf>
    <xf numFmtId="0" fontId="5" fillId="3" borderId="8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3" xfId="4" applyNumberFormat="1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left" vertical="center"/>
    </xf>
    <xf numFmtId="0" fontId="5" fillId="3" borderId="16" xfId="4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0" borderId="17" xfId="0" applyFont="1" applyFill="1" applyBorder="1"/>
    <xf numFmtId="0" fontId="5" fillId="3" borderId="19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0" xfId="5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Continuous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left" vertical="top" wrapText="1"/>
    </xf>
    <xf numFmtId="49" fontId="7" fillId="0" borderId="23" xfId="0" applyNumberFormat="1" applyFont="1" applyFill="1" applyBorder="1" applyAlignment="1">
      <alignment horizontal="left" vertical="top" wrapText="1"/>
    </xf>
    <xf numFmtId="49" fontId="7" fillId="0" borderId="20" xfId="5" applyNumberFormat="1" applyFont="1" applyFill="1" applyBorder="1" applyAlignment="1">
      <alignment horizontal="left" vertical="top" wrapText="1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</cellXfs>
  <cellStyles count="6">
    <cellStyle name="Excel Built-in Normal" xfId="4"/>
    <cellStyle name="Normální" xfId="0" builtinId="0"/>
    <cellStyle name="Normální 2" xfId="5"/>
    <cellStyle name="S5M1" xfId="1"/>
    <cellStyle name="S6M1" xfId="2"/>
    <cellStyle name="S7M1" xfId="3"/>
  </cellStyles>
  <dxfs count="0"/>
  <tableStyles count="0" defaultTableStyle="TableStyleMedium2" defaultPivotStyle="PivotStyleLight16"/>
  <colors>
    <mruColors>
      <color rgb="FF00FF99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zoomScaleSheetLayoutView="90" workbookViewId="0">
      <selection activeCell="F5" sqref="F5"/>
    </sheetView>
  </sheetViews>
  <sheetFormatPr defaultColWidth="9.140625" defaultRowHeight="12.75" x14ac:dyDescent="0.2"/>
  <cols>
    <col min="1" max="1" width="18.85546875" style="2" customWidth="1"/>
    <col min="2" max="2" width="5.85546875" style="1" customWidth="1"/>
    <col min="3" max="3" width="63.42578125" style="1" customWidth="1"/>
    <col min="4" max="4" width="8.28515625" style="1" customWidth="1"/>
    <col min="5" max="5" width="16.85546875" style="1" customWidth="1"/>
    <col min="6" max="6" width="16.7109375" style="1" customWidth="1"/>
    <col min="7" max="7" width="16.28515625" style="1" customWidth="1"/>
    <col min="8" max="8" width="18.85546875" style="1" customWidth="1"/>
    <col min="9" max="16384" width="9.140625" style="1"/>
  </cols>
  <sheetData>
    <row r="1" spans="1:8" s="4" customFormat="1" ht="27.75" customHeight="1" thickBot="1" x14ac:dyDescent="0.25">
      <c r="A1" s="5" t="s">
        <v>22</v>
      </c>
      <c r="B1" s="6"/>
      <c r="C1" s="6"/>
      <c r="D1" s="6"/>
      <c r="E1" s="6"/>
      <c r="F1" s="6"/>
      <c r="G1" s="6"/>
      <c r="H1" s="7"/>
    </row>
    <row r="2" spans="1:8" ht="24.75" thickBot="1" x14ac:dyDescent="0.25">
      <c r="A2" s="11" t="s">
        <v>0</v>
      </c>
      <c r="B2" s="10" t="s">
        <v>1</v>
      </c>
      <c r="C2" s="9" t="s">
        <v>2</v>
      </c>
      <c r="D2" s="8" t="s">
        <v>4</v>
      </c>
      <c r="E2" s="10" t="s">
        <v>5</v>
      </c>
      <c r="F2" s="10" t="s">
        <v>6</v>
      </c>
      <c r="G2" s="10" t="s">
        <v>3</v>
      </c>
      <c r="H2" s="12" t="s">
        <v>7</v>
      </c>
    </row>
    <row r="3" spans="1:8" s="3" customFormat="1" ht="19.5" customHeight="1" thickBot="1" x14ac:dyDescent="0.25">
      <c r="A3" s="14"/>
      <c r="B3" s="15"/>
      <c r="C3" s="16"/>
      <c r="D3" s="15"/>
      <c r="E3" s="13"/>
      <c r="F3" s="13"/>
      <c r="G3" s="13"/>
      <c r="H3" s="17"/>
    </row>
    <row r="4" spans="1:8" ht="140.25" x14ac:dyDescent="0.2">
      <c r="A4" s="29" t="s">
        <v>10</v>
      </c>
      <c r="B4" s="27">
        <v>2</v>
      </c>
      <c r="C4" s="37" t="s">
        <v>23</v>
      </c>
      <c r="D4" s="33">
        <v>60</v>
      </c>
      <c r="E4" s="21">
        <v>0</v>
      </c>
      <c r="F4" s="21">
        <f>B4*E4</f>
        <v>0</v>
      </c>
      <c r="G4" s="21">
        <f>H4-F4</f>
        <v>0</v>
      </c>
      <c r="H4" s="22">
        <f>F4*1.21</f>
        <v>0</v>
      </c>
    </row>
    <row r="5" spans="1:8" s="3" customFormat="1" ht="38.25" x14ac:dyDescent="0.2">
      <c r="A5" s="30" t="s">
        <v>11</v>
      </c>
      <c r="B5" s="28">
        <v>2</v>
      </c>
      <c r="C5" s="36" t="s">
        <v>21</v>
      </c>
      <c r="D5" s="34">
        <v>60</v>
      </c>
      <c r="E5" s="23">
        <v>0</v>
      </c>
      <c r="F5" s="23">
        <f t="shared" ref="F5" si="0">B5*E5</f>
        <v>0</v>
      </c>
      <c r="G5" s="23">
        <f t="shared" ref="G5" si="1">H5-F5</f>
        <v>0</v>
      </c>
      <c r="H5" s="24">
        <f t="shared" ref="H5" si="2">F5*1.21</f>
        <v>0</v>
      </c>
    </row>
    <row r="6" spans="1:8" ht="51" x14ac:dyDescent="0.2">
      <c r="A6" s="30" t="s">
        <v>14</v>
      </c>
      <c r="B6" s="28">
        <v>2</v>
      </c>
      <c r="C6" s="36" t="s">
        <v>20</v>
      </c>
      <c r="D6" s="34">
        <v>60</v>
      </c>
      <c r="E6" s="23">
        <v>0</v>
      </c>
      <c r="F6" s="23">
        <f t="shared" ref="F6" si="3">B6*E6</f>
        <v>0</v>
      </c>
      <c r="G6" s="23">
        <f t="shared" ref="G6" si="4">H6-F6</f>
        <v>0</v>
      </c>
      <c r="H6" s="24">
        <f t="shared" ref="H6" si="5">F6*1.21</f>
        <v>0</v>
      </c>
    </row>
    <row r="7" spans="1:8" ht="25.5" x14ac:dyDescent="0.2">
      <c r="A7" s="31" t="s">
        <v>15</v>
      </c>
      <c r="B7" s="28">
        <v>2</v>
      </c>
      <c r="C7" s="38" t="s">
        <v>17</v>
      </c>
      <c r="D7" s="35">
        <v>60</v>
      </c>
      <c r="E7" s="23">
        <v>0</v>
      </c>
      <c r="F7" s="23">
        <f t="shared" ref="F7:F9" si="6">B7*E7</f>
        <v>0</v>
      </c>
      <c r="G7" s="23">
        <f t="shared" ref="G7:G9" si="7">H7-F7</f>
        <v>0</v>
      </c>
      <c r="H7" s="24">
        <f t="shared" ref="H7:H9" si="8">F7*1.21</f>
        <v>0</v>
      </c>
    </row>
    <row r="8" spans="1:8" s="3" customFormat="1" ht="25.5" x14ac:dyDescent="0.2">
      <c r="A8" s="30" t="s">
        <v>16</v>
      </c>
      <c r="B8" s="28">
        <v>2</v>
      </c>
      <c r="C8" s="36" t="s">
        <v>18</v>
      </c>
      <c r="D8" s="35" t="s">
        <v>13</v>
      </c>
      <c r="E8" s="23">
        <v>0</v>
      </c>
      <c r="F8" s="23">
        <f t="shared" si="6"/>
        <v>0</v>
      </c>
      <c r="G8" s="23">
        <f t="shared" si="7"/>
        <v>0</v>
      </c>
      <c r="H8" s="24">
        <f t="shared" si="8"/>
        <v>0</v>
      </c>
    </row>
    <row r="9" spans="1:8" s="3" customFormat="1" ht="18.75" customHeight="1" x14ac:dyDescent="0.2">
      <c r="A9" s="32" t="s">
        <v>12</v>
      </c>
      <c r="B9" s="28">
        <v>2</v>
      </c>
      <c r="C9" s="36" t="s">
        <v>19</v>
      </c>
      <c r="D9" s="35" t="s">
        <v>13</v>
      </c>
      <c r="E9" s="23">
        <v>0</v>
      </c>
      <c r="F9" s="23">
        <f t="shared" si="6"/>
        <v>0</v>
      </c>
      <c r="G9" s="23">
        <f t="shared" si="7"/>
        <v>0</v>
      </c>
      <c r="H9" s="24">
        <f t="shared" si="8"/>
        <v>0</v>
      </c>
    </row>
    <row r="10" spans="1:8" ht="24.75" thickBot="1" x14ac:dyDescent="0.25">
      <c r="A10" s="18" t="s">
        <v>8</v>
      </c>
      <c r="B10" s="19"/>
      <c r="C10" s="25">
        <f>SUM(F4:F9)</f>
        <v>0</v>
      </c>
      <c r="D10" s="20" t="s">
        <v>9</v>
      </c>
      <c r="E10" s="39">
        <f>SUM(H4:H9)</f>
        <v>0</v>
      </c>
      <c r="F10" s="40"/>
      <c r="G10" s="40"/>
      <c r="H10" s="41"/>
    </row>
    <row r="13" spans="1:8" x14ac:dyDescent="0.2">
      <c r="A13" s="26"/>
    </row>
  </sheetData>
  <mergeCells count="1">
    <mergeCell ref="E10:H10"/>
  </mergeCells>
  <pageMargins left="0.25" right="0.25" top="0.75" bottom="0.75" header="0.3" footer="0.3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Vybavení učebnen pro ZŠ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2024-07-02T17:11:59Z</dcterms:created>
  <dcterms:modified xsi:type="dcterms:W3CDTF">2024-07-29T09:56:58Z</dcterms:modified>
</cp:coreProperties>
</file>