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<sst xmlns="http://schemas.openxmlformats.org/spreadsheetml/2006/main" count="127" uniqueCount="73">
  <si>
    <t>Výměna osvětlení v tělocvičně Základní umělecké školy Msgre B. Staška v Domažlicích – II. Etapa</t>
  </si>
  <si>
    <t>položkový rozpočet</t>
  </si>
  <si>
    <t>položka</t>
  </si>
  <si>
    <t>popis</t>
  </si>
  <si>
    <t>MJ</t>
  </si>
  <si>
    <t>množství celkem</t>
  </si>
  <si>
    <t>jednotková cena</t>
  </si>
  <si>
    <t>cena celkem (bez DPH)</t>
  </si>
  <si>
    <t>Stmívatelná svítidla dle protokolu o výpočtu osvětlení – kryt PC Prizma</t>
  </si>
  <si>
    <t>ks</t>
  </si>
  <si>
    <t>Montážní sada pro svítidla</t>
  </si>
  <si>
    <t xml:space="preserve">Regulátor otočný DALI </t>
  </si>
  <si>
    <t>Kryt otočného snímače</t>
  </si>
  <si>
    <t>Montážní rámeček pro ovladače</t>
  </si>
  <si>
    <t>Kabel CYKY – J 5x1,5</t>
  </si>
  <si>
    <t>m</t>
  </si>
  <si>
    <t>Lišta hranatá 2M LHD 20x20 HD</t>
  </si>
  <si>
    <t>Svorka WAGO COMPACT 4</t>
  </si>
  <si>
    <t>Krabice K 12 IP58 85x85x40 5002</t>
  </si>
  <si>
    <t>Elektromateriál – spojky</t>
  </si>
  <si>
    <t>Demontáž stávajícího osvětlení včetně původní elektroinstalace</t>
  </si>
  <si>
    <t>Svítidla – montáž práce</t>
  </si>
  <si>
    <t>připevňovací a montážní materiál</t>
  </si>
  <si>
    <t>přípravné práce</t>
  </si>
  <si>
    <t>kpl</t>
  </si>
  <si>
    <t>Demontáž stávajících rozvaděčů</t>
  </si>
  <si>
    <t>Instalace a kompletace nových rozvaděčů</t>
  </si>
  <si>
    <t xml:space="preserve">Rozváděč skříňový RAK 2064, 2000 x 600 x 400 mm  </t>
  </si>
  <si>
    <t xml:space="preserve">Držák Sonap 800   </t>
  </si>
  <si>
    <t xml:space="preserve">Univerzální díl podstavce 100x600 mm,2 kusy   </t>
  </si>
  <si>
    <t xml:space="preserve">Univerzální díl podstavce 100x400 mm,2 kusy    </t>
  </si>
  <si>
    <t xml:space="preserve">Bočnice RAK-N 2040, 2000 x 400, RAL 7035, balení 1 pár  </t>
  </si>
  <si>
    <t>sada</t>
  </si>
  <si>
    <t xml:space="preserve">Víko dolní pro rozváděč RAK 600 x 400 mm </t>
  </si>
  <si>
    <t xml:space="preserve">Sada na spojení skříní RAK-SS,šrouby + těsnění </t>
  </si>
  <si>
    <t xml:space="preserve">Adaptér pro uchycení M2000 do skříní RAK   </t>
  </si>
  <si>
    <t xml:space="preserve">Konstrukce M2000 instalační pro RAK, 2-40,plast   </t>
  </si>
  <si>
    <t xml:space="preserve">přepínač prosvětlený ve dveřích komplet včetně kontaktů a objímky </t>
  </si>
  <si>
    <t xml:space="preserve">HLAVNI VYPINAC 3P 63A IS-63/3 </t>
  </si>
  <si>
    <t xml:space="preserve">INSTAL. STYKAC 25A 230V Z-SCH230/25-40  </t>
  </si>
  <si>
    <t xml:space="preserve">JISTIC PL7-B10/1 </t>
  </si>
  <si>
    <t xml:space="preserve">JISTIC PL7-B16/1    </t>
  </si>
  <si>
    <t xml:space="preserve">JISTIC PL7-B6/1 </t>
  </si>
  <si>
    <t xml:space="preserve">JISTIC PL7-C2/3   </t>
  </si>
  <si>
    <t xml:space="preserve">JISTIC PL7-B16/3  </t>
  </si>
  <si>
    <t xml:space="preserve">JISTIC PL7-B20/3 </t>
  </si>
  <si>
    <t xml:space="preserve">GPH DUTINKA IZOL. DID 1,5-8 RUDA </t>
  </si>
  <si>
    <t xml:space="preserve">PROP.LISTA Z-GV-10/3P-3TE 63A 10MM2 </t>
  </si>
  <si>
    <t xml:space="preserve">ZASLEPOVACI PAS NBP-1000 </t>
  </si>
  <si>
    <t xml:space="preserve">MUSTEK N 7 MODRY 63A NEKRYTY NA DIN </t>
  </si>
  <si>
    <t xml:space="preserve">MUSTEK PE 7 ZELENY 63A NEKRYTY NA DIN </t>
  </si>
  <si>
    <t xml:space="preserve">SMRSTOVACI KABEL. SPOJKA SLV-SV 6- 25 </t>
  </si>
  <si>
    <t xml:space="preserve">VODIC CY 1,5 CERNA H07V-U </t>
  </si>
  <si>
    <t xml:space="preserve">ROZVADECOVY KANAL T1-E 25X40 G 01163 </t>
  </si>
  <si>
    <t xml:space="preserve">GPH SVAZ. SPIRALA CERNA SPC 12 T (10m) </t>
  </si>
  <si>
    <t xml:space="preserve">SIGNALKA LED ZELENA Ø22 230-240V XB5AVM3 </t>
  </si>
  <si>
    <t xml:space="preserve">VODIC CY 1,5 SV.MODRA H07V-U </t>
  </si>
  <si>
    <t xml:space="preserve">ZASUVKA 3P+N+T 20A 400V 4292 </t>
  </si>
  <si>
    <t xml:space="preserve">DRZAK SVORKOVNICE NSCHT 4 N/PE NA DIN   </t>
  </si>
  <si>
    <t xml:space="preserve">SVORKOVNICE N/PE NSCH 10X10X1000MM   </t>
  </si>
  <si>
    <t xml:space="preserve">Záslepky  </t>
  </si>
  <si>
    <t>set</t>
  </si>
  <si>
    <t xml:space="preserve">vodiče CYA </t>
  </si>
  <si>
    <t xml:space="preserve">vývodky </t>
  </si>
  <si>
    <t xml:space="preserve">otvory pro vývodky/otvory pro přepínače/nástřik otvorů  </t>
  </si>
  <si>
    <t xml:space="preserve">Štítek+prohlášení o shodě+atestace </t>
  </si>
  <si>
    <t>likvidace odpadu včetně dopravy</t>
  </si>
  <si>
    <t>Režijní náklady, lešení</t>
  </si>
  <si>
    <t>poinstalační revize</t>
  </si>
  <si>
    <t>dokumentace skutečného provedení</t>
  </si>
  <si>
    <t>cena celkem bez DPH</t>
  </si>
  <si>
    <t>DPH 21%</t>
  </si>
  <si>
    <t>cena celkem s DPH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</si>
</sst>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Kč-405];[RED]\-#,##0.00\ [$Kč-405]"/>
  </numFmts>
  <fonts count="4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6F9D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5">
    <xf numFmtId="164" fontId="0" fillId="0" borderId="0" xfId="0" applyAlignment="1" applyProtection="1">
      <alignment/>
      <protection hidden="1"/>
    </xf>
    <xf numFmtId="164" fontId="1" fillId="2" borderId="0" xfId="0" applyFont="1" applyBorder="1" applyAlignment="1" applyProtection="1">
      <alignment horizontal="center"/>
      <protection hidden="1"/>
    </xf>
    <xf numFmtId="164" fontId="1" fillId="0" borderId="0" xfId="0" applyFont="1" applyAlignment="1" applyProtection="1">
      <alignment/>
      <protection hidden="1"/>
    </xf>
    <xf numFmtId="164" fontId="1" fillId="2" borderId="0" xfId="0" applyFont="1" applyBorder="1" applyAlignment="1" applyProtection="1">
      <alignment horizontal="center" vertical="center"/>
      <protection hidden="1"/>
    </xf>
    <xf numFmtId="164" fontId="1" fillId="3" borderId="1" xfId="0" applyFont="1" applyBorder="1" applyAlignment="1" applyProtection="1">
      <alignment horizontal="center" vertical="center"/>
      <protection hidden="1"/>
    </xf>
    <xf numFmtId="164" fontId="1" fillId="3" borderId="1" xfId="0" applyFont="1" applyBorder="1" applyAlignment="1" applyProtection="1">
      <alignment horizontal="center" vertical="center" wrapText="1"/>
      <protection hidden="1"/>
    </xf>
    <xf numFmtId="164" fontId="1" fillId="2" borderId="1" xfId="0" applyFont="1" applyBorder="1" applyAlignment="1" applyProtection="1">
      <alignment horizontal="center"/>
      <protection hidden="1"/>
    </xf>
    <xf numFmtId="164" fontId="2" fillId="0" borderId="1" xfId="0" applyFont="1" applyBorder="1" applyAlignment="1" applyProtection="1">
      <alignment horizontal="left" vertical="center" wrapText="1"/>
      <protection hidden="1"/>
    </xf>
    <xf numFmtId="164" fontId="3" fillId="2" borderId="1" xfId="0" applyFont="1" applyBorder="1" applyAlignment="1" applyProtection="1">
      <alignment horizontal="center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5" fontId="3" fillId="4" borderId="1" xfId="0" applyFont="1" applyBorder="1" applyAlignment="1" applyProtection="1">
      <alignment horizontal="center" vertical="center"/>
      <protection hidden="1"/>
    </xf>
    <xf numFmtId="165" fontId="3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wrapText="1"/>
      <protection hidden="1"/>
    </xf>
    <xf numFmtId="164" fontId="1" fillId="2" borderId="1" xfId="0" applyFont="1" applyBorder="1" applyAlignment="1" applyProtection="1">
      <alignment horizontal="center" vertical="center"/>
      <protection hidden="1"/>
    </xf>
    <xf numFmtId="164" fontId="0" fillId="2" borderId="2" xfId="0" applyBorder="1" applyAlignment="1" applyProtection="1">
      <alignment/>
      <protection hidden="1"/>
    </xf>
    <xf numFmtId="164" fontId="0" fillId="2" borderId="3" xfId="0" applyBorder="1" applyAlignment="1" applyProtection="1">
      <alignment/>
      <protection hidden="1"/>
    </xf>
    <xf numFmtId="164" fontId="0" fillId="2" borderId="4" xfId="0" applyBorder="1" applyAlignment="1" applyProtection="1">
      <alignment/>
      <protection hidden="1"/>
    </xf>
    <xf numFmtId="164" fontId="0" fillId="2" borderId="0" xfId="0" applyAlignment="1" applyProtection="1">
      <alignment/>
      <protection hidden="1"/>
    </xf>
    <xf numFmtId="164" fontId="1" fillId="2" borderId="5" xfId="0" applyFont="1" applyBorder="1" applyAlignment="1" applyProtection="1">
      <alignment horizontal="left"/>
      <protection hidden="1"/>
    </xf>
    <xf numFmtId="164" fontId="0" fillId="2" borderId="6" xfId="0" applyBorder="1" applyAlignment="1" applyProtection="1">
      <alignment/>
      <protection hidden="1"/>
    </xf>
    <xf numFmtId="165" fontId="1" fillId="2" borderId="7" xfId="0" applyFont="1" applyBorder="1" applyAlignment="1" applyProtection="1">
      <alignment horizontal="center" vertical="center"/>
      <protection hidden="1"/>
    </xf>
    <xf numFmtId="164" fontId="1" fillId="2" borderId="8" xfId="0" applyFont="1" applyBorder="1" applyAlignment="1" applyProtection="1">
      <alignment horizontal="left"/>
      <protection hidden="1"/>
    </xf>
    <xf numFmtId="164" fontId="0" fillId="2" borderId="9" xfId="0" applyBorder="1" applyAlignment="1" applyProtection="1">
      <alignment horizontal="left"/>
      <protection hidden="1"/>
    </xf>
    <xf numFmtId="164" fontId="0" fillId="2" borderId="9" xfId="0" applyBorder="1" applyAlignment="1" applyProtection="1">
      <alignment/>
      <protection hidden="1"/>
    </xf>
    <xf numFmtId="165" fontId="1" fillId="2" borderId="1" xfId="0" applyFont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6F9D4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F69"/>
  <sheetViews>
    <sheetView tabSelected="1" zoomScale="110" zoomScaleNormal="110" workbookViewId="0" topLeftCell="A1">
      <selection activeCell="E13" sqref="E13"/>
    </sheetView>
  </sheetViews>
  <sheetFormatPr defaultColWidth="11.57421875" defaultRowHeight="12.75"/>
  <cols>
    <col min="1" max="1" width="7.421875" style="0" customWidth="1"/>
    <col min="2" max="2" width="36.57421875" style="0" customWidth="1"/>
    <col min="3" max="3" width="5.140625" style="0" customWidth="1"/>
    <col min="6" max="6" width="17.57421875" style="0" customWidth="1"/>
  </cols>
  <sheetData>
    <row r="2" spans="1:6" ht="12.8">
      <c r="A2" s="1" t="s">
        <v>0</v>
      </c>
      <c r="B2" s="1"/>
      <c r="C2" s="1"/>
      <c r="D2" s="1"/>
      <c r="E2" s="1"/>
      <c r="F2" s="1"/>
    </row>
    <row r="3" spans="1:6" ht="12.8">
      <c r="A3" s="2"/>
      <c r="B3" s="2"/>
      <c r="C3" s="2"/>
      <c r="D3" s="2"/>
      <c r="E3" s="2"/>
      <c r="F3" s="2"/>
    </row>
    <row r="4" spans="1:6" ht="12.8">
      <c r="A4" s="3" t="s">
        <v>1</v>
      </c>
      <c r="B4" s="3"/>
      <c r="C4" s="3"/>
      <c r="D4" s="3"/>
      <c r="E4" s="3"/>
      <c r="F4" s="3"/>
    </row>
    <row r="7" spans="1:6" ht="28.6" customHeight="1">
      <c r="A7" s="4" t="s">
        <v>2</v>
      </c>
      <c r="B7" s="4" t="s">
        <v>3</v>
      </c>
      <c r="C7" s="4" t="s">
        <v>4</v>
      </c>
      <c r="D7" s="5" t="s">
        <v>5</v>
      </c>
      <c r="E7" s="5" t="s">
        <v>6</v>
      </c>
      <c r="F7" s="5" t="s">
        <v>7</v>
      </c>
    </row>
    <row r="8" spans="1:6" ht="22.35">
      <c r="A8" s="6">
        <v>1</v>
      </c>
      <c r="B8" s="7" t="s">
        <v>8</v>
      </c>
      <c r="C8" s="8" t="s">
        <v>9</v>
      </c>
      <c r="D8" s="9">
        <v>21</v>
      </c>
      <c r="E8" s="10">
        <v>0</v>
      </c>
      <c r="F8" s="11">
        <f>D8*E8</f>
        <v>0</v>
      </c>
    </row>
    <row r="9" spans="1:6" ht="12.8">
      <c r="A9" s="6">
        <v>2</v>
      </c>
      <c r="B9" s="7" t="s">
        <v>10</v>
      </c>
      <c r="C9" s="8" t="s">
        <v>9</v>
      </c>
      <c r="D9" s="9">
        <v>21</v>
      </c>
      <c r="E9" s="10">
        <v>0</v>
      </c>
      <c r="F9" s="11">
        <f>D9*E9</f>
        <v>0</v>
      </c>
    </row>
    <row r="10" spans="1:6" ht="12.8">
      <c r="A10" s="6">
        <v>3</v>
      </c>
      <c r="B10" s="7" t="s">
        <v>11</v>
      </c>
      <c r="C10" s="8" t="s">
        <v>9</v>
      </c>
      <c r="D10" s="9">
        <v>3</v>
      </c>
      <c r="E10" s="10">
        <v>0</v>
      </c>
      <c r="F10" s="11">
        <f>D10*E10</f>
        <v>0</v>
      </c>
    </row>
    <row r="11" spans="1:6" ht="12.8">
      <c r="A11" s="6">
        <v>4</v>
      </c>
      <c r="B11" s="7" t="s">
        <v>12</v>
      </c>
      <c r="C11" s="8" t="s">
        <v>9</v>
      </c>
      <c r="D11" s="9">
        <v>3</v>
      </c>
      <c r="E11" s="10">
        <v>0</v>
      </c>
      <c r="F11" s="11">
        <f>D11*E11</f>
        <v>0</v>
      </c>
    </row>
    <row r="12" spans="1:6" ht="12.8">
      <c r="A12" s="6">
        <v>5</v>
      </c>
      <c r="B12" s="7" t="s">
        <v>13</v>
      </c>
      <c r="C12" s="8" t="s">
        <v>9</v>
      </c>
      <c r="D12" s="9">
        <v>3</v>
      </c>
      <c r="E12" s="10">
        <v>0</v>
      </c>
      <c r="F12" s="11">
        <f>D12*E12</f>
        <v>0</v>
      </c>
    </row>
    <row r="13" spans="1:6" ht="12.8">
      <c r="A13" s="6">
        <v>6</v>
      </c>
      <c r="B13" s="7" t="s">
        <v>14</v>
      </c>
      <c r="C13" s="8" t="s">
        <v>15</v>
      </c>
      <c r="D13" s="9">
        <v>230</v>
      </c>
      <c r="E13" s="10">
        <v>0</v>
      </c>
      <c r="F13" s="11">
        <f>D13*E13</f>
        <v>0</v>
      </c>
    </row>
    <row r="14" spans="1:6" ht="12.8">
      <c r="A14" s="6">
        <v>7</v>
      </c>
      <c r="B14" s="7" t="s">
        <v>16</v>
      </c>
      <c r="C14" s="8" t="s">
        <v>15</v>
      </c>
      <c r="D14" s="9">
        <v>120</v>
      </c>
      <c r="E14" s="10">
        <v>0</v>
      </c>
      <c r="F14" s="11">
        <f>D14*E14</f>
        <v>0</v>
      </c>
    </row>
    <row r="15" spans="1:6" ht="12.8">
      <c r="A15" s="6">
        <v>8</v>
      </c>
      <c r="B15" s="7" t="s">
        <v>17</v>
      </c>
      <c r="C15" s="8" t="s">
        <v>9</v>
      </c>
      <c r="D15" s="9">
        <v>125</v>
      </c>
      <c r="E15" s="10">
        <v>0</v>
      </c>
      <c r="F15" s="11">
        <f>D15*E15</f>
        <v>0</v>
      </c>
    </row>
    <row r="16" spans="1:6" ht="12.8">
      <c r="A16" s="6">
        <v>9</v>
      </c>
      <c r="B16" s="7" t="s">
        <v>18</v>
      </c>
      <c r="C16" s="8" t="s">
        <v>9</v>
      </c>
      <c r="D16" s="9">
        <v>25</v>
      </c>
      <c r="E16" s="10">
        <v>0</v>
      </c>
      <c r="F16" s="11">
        <f>D16*E16</f>
        <v>0</v>
      </c>
    </row>
    <row r="17" spans="1:6" ht="12.8">
      <c r="A17" s="6">
        <v>10</v>
      </c>
      <c r="B17" s="7" t="s">
        <v>19</v>
      </c>
      <c r="C17" s="8" t="s">
        <v>9</v>
      </c>
      <c r="D17" s="9">
        <v>2</v>
      </c>
      <c r="E17" s="10">
        <v>0</v>
      </c>
      <c r="F17" s="11">
        <f>D17*E17</f>
        <v>0</v>
      </c>
    </row>
    <row r="18" spans="1:6" ht="22.35">
      <c r="A18" s="6">
        <v>11</v>
      </c>
      <c r="B18" s="7" t="s">
        <v>20</v>
      </c>
      <c r="C18" s="8" t="s">
        <v>9</v>
      </c>
      <c r="D18" s="9">
        <v>13</v>
      </c>
      <c r="E18" s="10">
        <v>0</v>
      </c>
      <c r="F18" s="11">
        <f>D18*E18</f>
        <v>0</v>
      </c>
    </row>
    <row r="19" spans="1:6" ht="12.8">
      <c r="A19" s="6">
        <v>12</v>
      </c>
      <c r="B19" s="7" t="s">
        <v>21</v>
      </c>
      <c r="C19" s="8" t="s">
        <v>9</v>
      </c>
      <c r="D19" s="9">
        <v>21</v>
      </c>
      <c r="E19" s="10">
        <v>0</v>
      </c>
      <c r="F19" s="11">
        <f>D19*E19</f>
        <v>0</v>
      </c>
    </row>
    <row r="20" spans="1:6" ht="12.8">
      <c r="A20" s="6">
        <v>13</v>
      </c>
      <c r="B20" s="7" t="s">
        <v>22</v>
      </c>
      <c r="C20" s="8" t="s">
        <v>9</v>
      </c>
      <c r="D20" s="9">
        <v>155</v>
      </c>
      <c r="E20" s="10">
        <v>0</v>
      </c>
      <c r="F20" s="11">
        <f>D20*E20</f>
        <v>0</v>
      </c>
    </row>
    <row r="21" spans="1:6" ht="12.8">
      <c r="A21" s="6">
        <v>14</v>
      </c>
      <c r="B21" s="7" t="s">
        <v>23</v>
      </c>
      <c r="C21" s="8" t="s">
        <v>24</v>
      </c>
      <c r="D21" s="9">
        <v>1</v>
      </c>
      <c r="E21" s="10">
        <v>0</v>
      </c>
      <c r="F21" s="11">
        <f>D21*E21</f>
        <v>0</v>
      </c>
    </row>
    <row r="22" spans="1:6" ht="12.8">
      <c r="A22" s="6">
        <v>15</v>
      </c>
      <c r="B22" s="7" t="s">
        <v>25</v>
      </c>
      <c r="C22" s="8" t="s">
        <v>9</v>
      </c>
      <c r="D22" s="9">
        <v>2</v>
      </c>
      <c r="E22" s="10">
        <v>0</v>
      </c>
      <c r="F22" s="11">
        <f>D22*E22</f>
        <v>0</v>
      </c>
    </row>
    <row r="23" spans="1:6" ht="12.8">
      <c r="A23" s="6">
        <v>16</v>
      </c>
      <c r="B23" s="7" t="s">
        <v>26</v>
      </c>
      <c r="C23" s="8" t="s">
        <v>9</v>
      </c>
      <c r="D23" s="9">
        <v>2</v>
      </c>
      <c r="E23" s="10">
        <v>0</v>
      </c>
      <c r="F23" s="11">
        <f>D23*E23</f>
        <v>0</v>
      </c>
    </row>
    <row r="24" spans="1:6" ht="22.35">
      <c r="A24" s="6">
        <v>17</v>
      </c>
      <c r="B24" s="12" t="s">
        <v>27</v>
      </c>
      <c r="C24" s="8" t="s">
        <v>9</v>
      </c>
      <c r="D24" s="9">
        <v>2</v>
      </c>
      <c r="E24" s="10">
        <v>0</v>
      </c>
      <c r="F24" s="11">
        <f>D24*E24</f>
        <v>0</v>
      </c>
    </row>
    <row r="25" spans="1:6" ht="12.8">
      <c r="A25" s="6">
        <v>18</v>
      </c>
      <c r="B25" s="12" t="s">
        <v>28</v>
      </c>
      <c r="C25" s="8" t="s">
        <v>9</v>
      </c>
      <c r="D25" s="9">
        <v>2</v>
      </c>
      <c r="E25" s="10">
        <v>0</v>
      </c>
      <c r="F25" s="11">
        <f>D25*E25</f>
        <v>0</v>
      </c>
    </row>
    <row r="26" spans="1:6" ht="12.8">
      <c r="A26" s="6">
        <v>19</v>
      </c>
      <c r="B26" s="12" t="s">
        <v>29</v>
      </c>
      <c r="C26" s="8" t="s">
        <v>9</v>
      </c>
      <c r="D26" s="9">
        <v>2</v>
      </c>
      <c r="E26" s="10">
        <v>0</v>
      </c>
      <c r="F26" s="11">
        <f>D26*E26</f>
        <v>0</v>
      </c>
    </row>
    <row r="27" spans="1:6" ht="12.8">
      <c r="A27" s="6">
        <v>20</v>
      </c>
      <c r="B27" s="12" t="s">
        <v>30</v>
      </c>
      <c r="C27" s="8" t="s">
        <v>9</v>
      </c>
      <c r="D27" s="9">
        <v>2</v>
      </c>
      <c r="E27" s="10">
        <v>0</v>
      </c>
      <c r="F27" s="11">
        <f>D27*E27</f>
        <v>0</v>
      </c>
    </row>
    <row r="28" spans="1:6" ht="31.85" customHeight="1">
      <c r="A28" s="6">
        <v>21</v>
      </c>
      <c r="B28" s="12" t="s">
        <v>31</v>
      </c>
      <c r="C28" s="8" t="s">
        <v>32</v>
      </c>
      <c r="D28" s="9">
        <v>1</v>
      </c>
      <c r="E28" s="10">
        <v>0</v>
      </c>
      <c r="F28" s="11">
        <f>D28*E28</f>
        <v>0</v>
      </c>
    </row>
    <row r="29" spans="1:6" ht="18.3" customHeight="1">
      <c r="A29" s="6">
        <v>22</v>
      </c>
      <c r="B29" s="12" t="s">
        <v>33</v>
      </c>
      <c r="C29" s="8" t="s">
        <v>9</v>
      </c>
      <c r="D29" s="9">
        <v>2</v>
      </c>
      <c r="E29" s="10">
        <v>0</v>
      </c>
      <c r="F29" s="11">
        <f>D29*E29</f>
        <v>0</v>
      </c>
    </row>
    <row r="30" spans="1:6" ht="21" customHeight="1">
      <c r="A30" s="6">
        <v>23</v>
      </c>
      <c r="B30" s="12" t="s">
        <v>34</v>
      </c>
      <c r="C30" s="8" t="s">
        <v>9</v>
      </c>
      <c r="D30" s="9">
        <v>2</v>
      </c>
      <c r="E30" s="10">
        <v>0</v>
      </c>
      <c r="F30" s="11">
        <f>D30*E30</f>
        <v>0</v>
      </c>
    </row>
    <row r="31" spans="1:6" ht="12.8">
      <c r="A31" s="6">
        <v>24</v>
      </c>
      <c r="B31" s="12" t="s">
        <v>35</v>
      </c>
      <c r="C31" s="8" t="s">
        <v>9</v>
      </c>
      <c r="D31" s="9">
        <v>1</v>
      </c>
      <c r="E31" s="10">
        <v>0</v>
      </c>
      <c r="F31" s="11">
        <f>D31*E31</f>
        <v>0</v>
      </c>
    </row>
    <row r="32" spans="1:6" ht="22.35">
      <c r="A32" s="6">
        <v>25</v>
      </c>
      <c r="B32" s="12" t="s">
        <v>36</v>
      </c>
      <c r="C32" s="8" t="s">
        <v>9</v>
      </c>
      <c r="D32" s="9">
        <v>2</v>
      </c>
      <c r="E32" s="10">
        <v>0</v>
      </c>
      <c r="F32" s="11">
        <f>D32*E32</f>
        <v>0</v>
      </c>
    </row>
    <row r="33" spans="1:6" ht="22.35">
      <c r="A33" s="6">
        <v>26</v>
      </c>
      <c r="B33" s="12" t="s">
        <v>37</v>
      </c>
      <c r="C33" s="8" t="s">
        <v>9</v>
      </c>
      <c r="D33" s="9">
        <v>14</v>
      </c>
      <c r="E33" s="10">
        <v>0</v>
      </c>
      <c r="F33" s="11">
        <f>D33*E33</f>
        <v>0</v>
      </c>
    </row>
    <row r="34" spans="1:6" ht="12.8">
      <c r="A34" s="6">
        <v>27</v>
      </c>
      <c r="B34" s="12" t="s">
        <v>38</v>
      </c>
      <c r="C34" s="8" t="s">
        <v>9</v>
      </c>
      <c r="D34" s="9">
        <v>2</v>
      </c>
      <c r="E34" s="10">
        <v>0</v>
      </c>
      <c r="F34" s="11">
        <f>D34*E34</f>
        <v>0</v>
      </c>
    </row>
    <row r="35" spans="1:6" ht="12.8">
      <c r="A35" s="6">
        <v>28</v>
      </c>
      <c r="B35" s="12" t="s">
        <v>39</v>
      </c>
      <c r="C35" s="8" t="s">
        <v>9</v>
      </c>
      <c r="D35" s="9">
        <v>8</v>
      </c>
      <c r="E35" s="10">
        <v>0</v>
      </c>
      <c r="F35" s="11">
        <f>D35*E35</f>
        <v>0</v>
      </c>
    </row>
    <row r="36" spans="1:6" ht="12.8">
      <c r="A36" s="6">
        <v>29</v>
      </c>
      <c r="B36" s="12" t="s">
        <v>40</v>
      </c>
      <c r="C36" s="8" t="s">
        <v>9</v>
      </c>
      <c r="D36" s="9">
        <v>20</v>
      </c>
      <c r="E36" s="10">
        <v>0</v>
      </c>
      <c r="F36" s="11">
        <f>D36*E36</f>
        <v>0</v>
      </c>
    </row>
    <row r="37" spans="1:6" ht="12.8">
      <c r="A37" s="6">
        <v>30</v>
      </c>
      <c r="B37" s="12" t="s">
        <v>41</v>
      </c>
      <c r="C37" s="8" t="s">
        <v>9</v>
      </c>
      <c r="D37" s="9">
        <v>12</v>
      </c>
      <c r="E37" s="10">
        <v>0</v>
      </c>
      <c r="F37" s="11">
        <f>D37*E37</f>
        <v>0</v>
      </c>
    </row>
    <row r="38" spans="1:6" ht="12.8">
      <c r="A38" s="6">
        <v>31</v>
      </c>
      <c r="B38" s="12" t="s">
        <v>42</v>
      </c>
      <c r="C38" s="8" t="s">
        <v>9</v>
      </c>
      <c r="D38" s="9">
        <v>4</v>
      </c>
      <c r="E38" s="10">
        <v>0</v>
      </c>
      <c r="F38" s="11">
        <f>D38*E38</f>
        <v>0</v>
      </c>
    </row>
    <row r="39" spans="1:6" ht="12.8">
      <c r="A39" s="6">
        <v>32</v>
      </c>
      <c r="B39" s="12" t="s">
        <v>43</v>
      </c>
      <c r="C39" s="8" t="s">
        <v>9</v>
      </c>
      <c r="D39" s="9">
        <v>4</v>
      </c>
      <c r="E39" s="10">
        <v>0</v>
      </c>
      <c r="F39" s="11">
        <f>D39*E39</f>
        <v>0</v>
      </c>
    </row>
    <row r="40" spans="1:6" ht="12.8">
      <c r="A40" s="6">
        <v>33</v>
      </c>
      <c r="B40" s="12" t="s">
        <v>44</v>
      </c>
      <c r="C40" s="8" t="s">
        <v>9</v>
      </c>
      <c r="D40" s="9">
        <v>4</v>
      </c>
      <c r="E40" s="10">
        <v>0</v>
      </c>
      <c r="F40" s="11">
        <f>D40*E40</f>
        <v>0</v>
      </c>
    </row>
    <row r="41" spans="1:6" ht="12.8">
      <c r="A41" s="6">
        <v>34</v>
      </c>
      <c r="B41" s="12" t="s">
        <v>45</v>
      </c>
      <c r="C41" s="8" t="s">
        <v>9</v>
      </c>
      <c r="D41" s="9">
        <v>6</v>
      </c>
      <c r="E41" s="10">
        <v>0</v>
      </c>
      <c r="F41" s="11">
        <f>D41*E41</f>
        <v>0</v>
      </c>
    </row>
    <row r="42" spans="1:6" ht="12.8">
      <c r="A42" s="6">
        <v>35</v>
      </c>
      <c r="B42" s="12" t="s">
        <v>46</v>
      </c>
      <c r="C42" s="8" t="s">
        <v>9</v>
      </c>
      <c r="D42" s="9">
        <v>500</v>
      </c>
      <c r="E42" s="10">
        <v>0</v>
      </c>
      <c r="F42" s="11">
        <f>D42*E42</f>
        <v>0</v>
      </c>
    </row>
    <row r="43" spans="1:6" ht="12.8">
      <c r="A43" s="6">
        <v>36</v>
      </c>
      <c r="B43" s="12" t="s">
        <v>47</v>
      </c>
      <c r="C43" s="8" t="s">
        <v>9</v>
      </c>
      <c r="D43" s="9">
        <v>4</v>
      </c>
      <c r="E43" s="10">
        <v>0</v>
      </c>
      <c r="F43" s="11">
        <f>D43*E43</f>
        <v>0</v>
      </c>
    </row>
    <row r="44" spans="1:6" ht="12.8">
      <c r="A44" s="6">
        <v>37</v>
      </c>
      <c r="B44" s="12" t="s">
        <v>48</v>
      </c>
      <c r="C44" s="8" t="s">
        <v>9</v>
      </c>
      <c r="D44" s="9">
        <v>8</v>
      </c>
      <c r="E44" s="10">
        <v>0</v>
      </c>
      <c r="F44" s="11">
        <f>D44*E44</f>
        <v>0</v>
      </c>
    </row>
    <row r="45" spans="1:6" ht="12.8">
      <c r="A45" s="6">
        <v>38</v>
      </c>
      <c r="B45" s="12" t="s">
        <v>49</v>
      </c>
      <c r="C45" s="8" t="s">
        <v>9</v>
      </c>
      <c r="D45" s="9">
        <v>12</v>
      </c>
      <c r="E45" s="10">
        <v>0</v>
      </c>
      <c r="F45" s="11">
        <f>D45*E45</f>
        <v>0</v>
      </c>
    </row>
    <row r="46" spans="1:6" ht="12.8">
      <c r="A46" s="6">
        <v>39</v>
      </c>
      <c r="B46" s="12" t="s">
        <v>50</v>
      </c>
      <c r="C46" s="8" t="s">
        <v>9</v>
      </c>
      <c r="D46" s="9">
        <v>12</v>
      </c>
      <c r="E46" s="10">
        <v>0</v>
      </c>
      <c r="F46" s="11">
        <f>D46*E46</f>
        <v>0</v>
      </c>
    </row>
    <row r="47" spans="1:6" ht="12.8">
      <c r="A47" s="6">
        <v>40</v>
      </c>
      <c r="B47" s="12" t="s">
        <v>51</v>
      </c>
      <c r="C47" s="8" t="s">
        <v>9</v>
      </c>
      <c r="D47" s="9">
        <v>4</v>
      </c>
      <c r="E47" s="10">
        <v>0</v>
      </c>
      <c r="F47" s="11">
        <f>D47*E47</f>
        <v>0</v>
      </c>
    </row>
    <row r="48" spans="1:6" ht="12.8">
      <c r="A48" s="6">
        <v>41</v>
      </c>
      <c r="B48" s="12" t="s">
        <v>52</v>
      </c>
      <c r="C48" s="8" t="s">
        <v>15</v>
      </c>
      <c r="D48" s="9">
        <v>50</v>
      </c>
      <c r="E48" s="10">
        <v>0</v>
      </c>
      <c r="F48" s="11">
        <f>D48*E48</f>
        <v>0</v>
      </c>
    </row>
    <row r="49" spans="1:6" ht="12.8">
      <c r="A49" s="6">
        <v>42</v>
      </c>
      <c r="B49" s="12" t="s">
        <v>53</v>
      </c>
      <c r="C49" s="8" t="s">
        <v>15</v>
      </c>
      <c r="D49" s="9">
        <v>4</v>
      </c>
      <c r="E49" s="10">
        <v>0</v>
      </c>
      <c r="F49" s="11">
        <f>D49*E49</f>
        <v>0</v>
      </c>
    </row>
    <row r="50" spans="1:6" ht="12.8">
      <c r="A50" s="6">
        <v>43</v>
      </c>
      <c r="B50" s="12" t="s">
        <v>54</v>
      </c>
      <c r="C50" s="8" t="s">
        <v>15</v>
      </c>
      <c r="D50" s="9">
        <v>10</v>
      </c>
      <c r="E50" s="10">
        <v>0</v>
      </c>
      <c r="F50" s="11">
        <f>D50*E50</f>
        <v>0</v>
      </c>
    </row>
    <row r="51" spans="1:6" ht="22.35">
      <c r="A51" s="6">
        <v>44</v>
      </c>
      <c r="B51" s="12" t="s">
        <v>55</v>
      </c>
      <c r="C51" s="8" t="s">
        <v>9</v>
      </c>
      <c r="D51" s="9">
        <v>12</v>
      </c>
      <c r="E51" s="10">
        <v>0</v>
      </c>
      <c r="F51" s="11">
        <f>D51*E51</f>
        <v>0</v>
      </c>
    </row>
    <row r="52" spans="1:6" ht="12.8">
      <c r="A52" s="6">
        <v>45</v>
      </c>
      <c r="B52" s="12" t="s">
        <v>56</v>
      </c>
      <c r="C52" s="8" t="s">
        <v>15</v>
      </c>
      <c r="D52" s="9">
        <v>40</v>
      </c>
      <c r="E52" s="10">
        <v>0</v>
      </c>
      <c r="F52" s="11">
        <f>D52*E52</f>
        <v>0</v>
      </c>
    </row>
    <row r="53" spans="1:6" ht="12.8">
      <c r="A53" s="6">
        <v>46</v>
      </c>
      <c r="B53" s="12" t="s">
        <v>57</v>
      </c>
      <c r="C53" s="8" t="s">
        <v>9</v>
      </c>
      <c r="D53" s="9">
        <v>4</v>
      </c>
      <c r="E53" s="10">
        <v>0</v>
      </c>
      <c r="F53" s="11">
        <f>D53*E53</f>
        <v>0</v>
      </c>
    </row>
    <row r="54" spans="1:6" ht="27.8" customHeight="1">
      <c r="A54" s="6">
        <v>47</v>
      </c>
      <c r="B54" s="12" t="s">
        <v>58</v>
      </c>
      <c r="C54" s="8" t="s">
        <v>9</v>
      </c>
      <c r="D54" s="9">
        <v>4</v>
      </c>
      <c r="E54" s="10">
        <v>0</v>
      </c>
      <c r="F54" s="11">
        <f>D54*E54</f>
        <v>0</v>
      </c>
    </row>
    <row r="55" spans="1:6" ht="12.8">
      <c r="A55" s="6">
        <v>48</v>
      </c>
      <c r="B55" s="12" t="s">
        <v>59</v>
      </c>
      <c r="C55" s="8" t="s">
        <v>9</v>
      </c>
      <c r="D55" s="9">
        <v>2</v>
      </c>
      <c r="E55" s="10">
        <v>0</v>
      </c>
      <c r="F55" s="11">
        <f>D55*E55</f>
        <v>0</v>
      </c>
    </row>
    <row r="56" spans="1:6" ht="12.8">
      <c r="A56" s="6">
        <v>49</v>
      </c>
      <c r="B56" s="12" t="s">
        <v>47</v>
      </c>
      <c r="C56" s="8" t="s">
        <v>9</v>
      </c>
      <c r="D56" s="9">
        <v>2</v>
      </c>
      <c r="E56" s="10">
        <v>0</v>
      </c>
      <c r="F56" s="11">
        <f>D56*E56</f>
        <v>0</v>
      </c>
    </row>
    <row r="57" spans="1:6" ht="12.8">
      <c r="A57" s="6">
        <v>50</v>
      </c>
      <c r="B57" s="12" t="s">
        <v>60</v>
      </c>
      <c r="C57" s="8" t="s">
        <v>61</v>
      </c>
      <c r="D57" s="9">
        <v>1</v>
      </c>
      <c r="E57" s="10">
        <v>0</v>
      </c>
      <c r="F57" s="11">
        <f>D57*E57</f>
        <v>0</v>
      </c>
    </row>
    <row r="58" spans="1:6" ht="12.8">
      <c r="A58" s="6">
        <v>51</v>
      </c>
      <c r="B58" s="12" t="s">
        <v>62</v>
      </c>
      <c r="C58" s="8" t="s">
        <v>9</v>
      </c>
      <c r="D58" s="9">
        <v>1</v>
      </c>
      <c r="E58" s="10">
        <v>0</v>
      </c>
      <c r="F58" s="11">
        <f>D58*E58</f>
        <v>0</v>
      </c>
    </row>
    <row r="59" spans="1:6" ht="12.8">
      <c r="A59" s="6">
        <v>52</v>
      </c>
      <c r="B59" s="12" t="s">
        <v>63</v>
      </c>
      <c r="C59" s="8" t="s">
        <v>61</v>
      </c>
      <c r="D59" s="9">
        <v>1</v>
      </c>
      <c r="E59" s="10">
        <v>0</v>
      </c>
      <c r="F59" s="11">
        <f>D59*E59</f>
        <v>0</v>
      </c>
    </row>
    <row r="60" spans="1:6" ht="22.35">
      <c r="A60" s="6">
        <v>53</v>
      </c>
      <c r="B60" s="12" t="s">
        <v>64</v>
      </c>
      <c r="C60" s="8" t="s">
        <v>9</v>
      </c>
      <c r="D60" s="9">
        <v>72</v>
      </c>
      <c r="E60" s="10">
        <v>0</v>
      </c>
      <c r="F60" s="11">
        <f>D60*E60</f>
        <v>0</v>
      </c>
    </row>
    <row r="61" spans="1:6" ht="12.8">
      <c r="A61" s="6">
        <v>54</v>
      </c>
      <c r="B61" s="12" t="s">
        <v>65</v>
      </c>
      <c r="C61" s="8" t="s">
        <v>24</v>
      </c>
      <c r="D61" s="9">
        <v>1</v>
      </c>
      <c r="E61" s="10">
        <v>0</v>
      </c>
      <c r="F61" s="11">
        <f>D61*E61</f>
        <v>0</v>
      </c>
    </row>
    <row r="62" spans="1:6" ht="15.5" customHeight="1">
      <c r="A62" s="13">
        <v>55</v>
      </c>
      <c r="B62" s="12" t="s">
        <v>66</v>
      </c>
      <c r="C62" s="8" t="s">
        <v>9</v>
      </c>
      <c r="D62" s="9">
        <v>13</v>
      </c>
      <c r="E62" s="10">
        <v>0</v>
      </c>
      <c r="F62" s="11">
        <f>D62*E62</f>
        <v>0</v>
      </c>
    </row>
    <row r="63" spans="1:6" ht="12.8">
      <c r="A63" s="6">
        <v>56</v>
      </c>
      <c r="B63" s="12" t="s">
        <v>67</v>
      </c>
      <c r="C63" s="8" t="s">
        <v>24</v>
      </c>
      <c r="D63" s="9">
        <v>1</v>
      </c>
      <c r="E63" s="10">
        <v>0</v>
      </c>
      <c r="F63" s="11">
        <f>D63*E63</f>
        <v>0</v>
      </c>
    </row>
    <row r="64" spans="1:6" ht="12.8">
      <c r="A64" s="6">
        <v>57</v>
      </c>
      <c r="B64" s="12" t="s">
        <v>68</v>
      </c>
      <c r="C64" s="8" t="s">
        <v>9</v>
      </c>
      <c r="D64" s="9">
        <v>1</v>
      </c>
      <c r="E64" s="10">
        <v>0</v>
      </c>
      <c r="F64" s="11">
        <f>D64*E64</f>
        <v>0</v>
      </c>
    </row>
    <row r="65" spans="1:6" ht="12.8">
      <c r="A65" s="6">
        <v>58</v>
      </c>
      <c r="B65" s="12" t="s">
        <v>69</v>
      </c>
      <c r="C65" s="8" t="s">
        <v>9</v>
      </c>
      <c r="D65" s="9">
        <v>1</v>
      </c>
      <c r="E65" s="10">
        <v>0</v>
      </c>
      <c r="F65" s="11">
        <f>D65*E65</f>
        <v>0</v>
      </c>
    </row>
    <row r="66" spans="1:6" s="17" customFormat="1" ht="13.55" customHeight="1">
      <c r="A66" s="14"/>
      <c r="B66" s="15"/>
      <c r="C66" s="15"/>
      <c r="D66" s="15"/>
      <c r="E66" s="15"/>
      <c r="F66" s="16"/>
    </row>
    <row r="67" spans="1:6" ht="12.8">
      <c r="A67" s="18" t="s">
        <v>70</v>
      </c>
      <c r="B67" s="18"/>
      <c r="C67" s="18"/>
      <c r="D67" s="18"/>
      <c r="E67" s="19"/>
      <c r="F67" s="20">
        <f>F8+F9+F10+F11+F12+F13+F14+F15+F16+F17+F18+F19+F20+F21+F22+F23+F24+F25+F26+F27+F28+F29+F30+F31+F32+F33+F34+F35+F36+F37+F38+F39+F40+F41+F42+F43+F44+F45+F46+F47+F48+F49+F50+F51+F52+F53+F54+F55+F56+F57+F58+F59+F60+F61+F62+F63+F64+F65</f>
        <v>0</v>
      </c>
    </row>
    <row r="68" spans="1:6" ht="12.8">
      <c r="A68" s="21" t="s">
        <v>71</v>
      </c>
      <c r="B68" s="21"/>
      <c r="C68" s="22"/>
      <c r="D68" s="22"/>
      <c r="E68" s="23"/>
      <c r="F68" s="24">
        <f>F67/100*21</f>
        <v>0</v>
      </c>
    </row>
    <row r="69" spans="1:6" ht="12.8">
      <c r="A69" s="21" t="s">
        <v>72</v>
      </c>
      <c r="B69" s="21"/>
      <c r="C69" s="22"/>
      <c r="D69" s="22"/>
      <c r="E69" s="23"/>
      <c r="F69" s="24">
        <f>F67+F68</f>
        <v>0</v>
      </c>
    </row>
  </sheetData>
  <sheetProtection password="D1B1" sheet="1" objects="1" scenarios="1"/>
  <mergeCells count="5">
    <mergeCell ref="A2:F2"/>
    <mergeCell ref="A4:F4"/>
    <mergeCell ref="A67:D67"/>
    <mergeCell ref="A68:B68"/>
    <mergeCell ref="A69:B69"/>
  </mergeCells>
  <printOptions/>
  <pageMargins left="0.39375" right="0.39375" top="0.39375" bottom="0.433333333333333" header="0.511805555555555" footer="0.511805555555555"/>
  <pageSetup firstPageNumber="1" useFirstPageNumber="1"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LibreOffice/7.1.5.2$Windows_X86_64 LibreOffice_project/85f04e9f809797b8199d13c421bd8a2b025d52b5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2021-06-30T13:35:10Z</dcterms:created>
  <dcterms:modified xsi:type="dcterms:W3CDTF">2021-09-24T09:26:42Z</dcterms:modified>
  <cp:category/>
  <cp:version/>
  <cp:contentType/>
  <cp:contentStatus/>
  <cp:revision>15</cp:revision>
</cp:coreProperties>
</file>