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125" windowHeight="12435" activeTab="0"/>
  </bookViews>
  <sheets>
    <sheet name="Krycí list" sheetId="2" r:id="rId1"/>
    <sheet name="Michlova 612" sheetId="1" r:id="rId2"/>
    <sheet name="Michlova 613" sheetId="3" r:id="rId3"/>
    <sheet name="Michlova 630" sheetId="4" r:id="rId4"/>
  </sheets>
  <definedNames>
    <definedName name="_xlnm.Print_Area" localSheetId="0">'Krycí list'!$A$1:$E$27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<sst xmlns="http://schemas.openxmlformats.org/spreadsheetml/2006/main" count="179" uniqueCount="60">
  <si>
    <t>m2</t>
  </si>
  <si>
    <t>D+M střešních latí 60/40, impregnované</t>
  </si>
  <si>
    <t>soubor</t>
  </si>
  <si>
    <t xml:space="preserve">D+M hřebene vč. koncovek </t>
  </si>
  <si>
    <t>ks</t>
  </si>
  <si>
    <t>přesun hmot</t>
  </si>
  <si>
    <t>likvidace odpadu</t>
  </si>
  <si>
    <t>množství</t>
  </si>
  <si>
    <t>M.j.</t>
  </si>
  <si>
    <t xml:space="preserve">jedn. cena </t>
  </si>
  <si>
    <t>náklad celkem</t>
  </si>
  <si>
    <t xml:space="preserve">Popis práce </t>
  </si>
  <si>
    <t>Cena celkem</t>
  </si>
  <si>
    <t>bm</t>
  </si>
  <si>
    <t>KRYCÍ LIST NABÍDKY</t>
  </si>
  <si>
    <t>1. Veřejná zakázka</t>
  </si>
  <si>
    <t>VEŘEJNÁ ZAKÁZKA MALÉHO ROZSAHU MIMO REŽIM ZÁKONA Č. 134/2016 SB., ZÁKON O ZADÁVÁNÍ VEŘEJNÝCH ZAKÁZEK, V PLATNÉM ZNĚNÍ</t>
  </si>
  <si>
    <t>Název</t>
  </si>
  <si>
    <t>2. Základní identifikační údaje o účastníkovi</t>
  </si>
  <si>
    <t>Název:</t>
  </si>
  <si>
    <t>Sídle/místo podnikání:</t>
  </si>
  <si>
    <t>Telefon:</t>
  </si>
  <si>
    <t>IČ:</t>
  </si>
  <si>
    <t>DIČ:</t>
  </si>
  <si>
    <t>Kontaktní osoba:</t>
  </si>
  <si>
    <t>3. Osoba oprávněná za účastníka jednat</t>
  </si>
  <si>
    <t>Titul, jméno, příjmení:</t>
  </si>
  <si>
    <t>Funkce:</t>
  </si>
  <si>
    <t>4.Nabídková cena</t>
  </si>
  <si>
    <t>bez DPH (v Kč)</t>
  </si>
  <si>
    <t>DPH (%)</t>
  </si>
  <si>
    <t>DPH (v Kč)</t>
  </si>
  <si>
    <t>včetně DPH (v Kč)</t>
  </si>
  <si>
    <t>Celkem</t>
  </si>
  <si>
    <t>V …........................................... dne …..............................................</t>
  </si>
  <si>
    <t>demontáž střešní krytiny - asf. Šindel</t>
  </si>
  <si>
    <t>Lokální oprava bednění a podhledů</t>
  </si>
  <si>
    <t>demontáž klempířských prvků</t>
  </si>
  <si>
    <t>D+M lemovky pod fólii</t>
  </si>
  <si>
    <t>D+M střešní výlez 550/730 mm</t>
  </si>
  <si>
    <t>D+M manžeta pro vzduchotechniku 600 mm</t>
  </si>
  <si>
    <t>D+M odvětrávací komínky neizolované 120 mm</t>
  </si>
  <si>
    <t>D+M střešní lávka 1m</t>
  </si>
  <si>
    <t>D+M nového hromosvodu vč. revizní zprávy</t>
  </si>
  <si>
    <t>lešení nutné k realizaci</t>
  </si>
  <si>
    <t>odvoz odpadu</t>
  </si>
  <si>
    <t>D+M klempířských prvků - žlaby r.š. 330 vč. doplňků - barvený PZ v RAL 8017</t>
  </si>
  <si>
    <t>D+M klempířských prvků - svody dn 100 vč. doplňků - barvený PZ v RAL 8017</t>
  </si>
  <si>
    <t>D+M úžlabní plech r.š. 625mm v barvě krytiny</t>
  </si>
  <si>
    <t>D+M fólie difůzní 140g (440 m2 - plocha střechy)</t>
  </si>
  <si>
    <t>Nátěr podhledů</t>
  </si>
  <si>
    <t>D+M manžeta rozebírací pro anténní tyč</t>
  </si>
  <si>
    <t>Michlova 612</t>
  </si>
  <si>
    <t>Michlova 613</t>
  </si>
  <si>
    <t>Michlova 630</t>
  </si>
  <si>
    <t>D+M maloformátové plechové krytiny s povrchovou úpravou Purex v barvě RAL 8017 vč. doplňků a drobného materiálu</t>
  </si>
  <si>
    <t>Výměna střešních krytin v ulici Michlova</t>
  </si>
  <si>
    <t>Stavební rozpočet - Výměna střešních krytin v ulici Michlova - Michlova 612</t>
  </si>
  <si>
    <t>Stavební rozpočet - Výměna střešních krytin v ulici Michlova - Michlova 613</t>
  </si>
  <si>
    <t>Stavební rozpočet - Výměna střešních krytin v ulici Michlova - Michlova 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</si>
</sst>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5" fillId="0" borderId="1" xfId="20" applyFont="1" applyBorder="1">
      <alignment/>
      <protection/>
    </xf>
    <xf numFmtId="0" fontId="5" fillId="2" borderId="1" xfId="20" applyFont="1" applyFill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horizontal="left"/>
      <protection/>
    </xf>
    <xf numFmtId="0" fontId="5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5" fillId="0" borderId="3" xfId="20" applyFont="1" applyBorder="1" applyProtection="1">
      <alignment/>
      <protection/>
    </xf>
    <xf numFmtId="0" fontId="5" fillId="0" borderId="3" xfId="20" applyFont="1" applyBorder="1" applyAlignment="1" applyProtection="1">
      <alignment horizontal="center"/>
      <protection/>
    </xf>
    <xf numFmtId="0" fontId="5" fillId="0" borderId="3" xfId="20" applyFont="1" applyBorder="1" applyAlignment="1" applyProtection="1">
      <alignment horizontal="center" vertical="center"/>
      <protection/>
    </xf>
    <xf numFmtId="0" fontId="5" fillId="0" borderId="4" xfId="20" applyFont="1" applyBorder="1" applyProtection="1">
      <alignment/>
      <protection/>
    </xf>
    <xf numFmtId="164" fontId="5" fillId="0" borderId="5" xfId="20" applyNumberFormat="1" applyFont="1" applyBorder="1" applyAlignment="1" applyProtection="1">
      <alignment horizontal="right"/>
      <protection/>
    </xf>
    <xf numFmtId="0" fontId="5" fillId="0" borderId="5" xfId="20" applyFont="1" applyBorder="1" applyAlignment="1" applyProtection="1">
      <alignment horizontal="center"/>
      <protection/>
    </xf>
    <xf numFmtId="164" fontId="5" fillId="0" borderId="6" xfId="20" applyNumberFormat="1" applyFont="1" applyBorder="1" applyAlignment="1" applyProtection="1">
      <alignment horizontal="right" vertical="center"/>
      <protection/>
    </xf>
    <xf numFmtId="0" fontId="5" fillId="0" borderId="7" xfId="20" applyFont="1" applyBorder="1" applyProtection="1">
      <alignment/>
      <protection/>
    </xf>
    <xf numFmtId="164" fontId="5" fillId="0" borderId="8" xfId="20" applyNumberFormat="1" applyFont="1" applyBorder="1" applyAlignment="1" applyProtection="1">
      <alignment horizontal="right"/>
      <protection/>
    </xf>
    <xf numFmtId="0" fontId="5" fillId="0" borderId="8" xfId="20" applyFont="1" applyBorder="1" applyAlignment="1" applyProtection="1">
      <alignment horizontal="center"/>
      <protection/>
    </xf>
    <xf numFmtId="164" fontId="5" fillId="0" borderId="9" xfId="20" applyNumberFormat="1" applyFont="1" applyBorder="1" applyAlignment="1" applyProtection="1">
      <alignment horizontal="right" vertical="center"/>
      <protection/>
    </xf>
    <xf numFmtId="0" fontId="5" fillId="0" borderId="10" xfId="20" applyFont="1" applyBorder="1" applyProtection="1">
      <alignment/>
      <protection/>
    </xf>
    <xf numFmtId="164" fontId="5" fillId="0" borderId="11" xfId="21" applyNumberFormat="1" applyFont="1" applyBorder="1" applyAlignment="1" applyProtection="1">
      <alignment horizontal="right"/>
      <protection/>
    </xf>
    <xf numFmtId="0" fontId="5" fillId="0" borderId="11" xfId="20" applyFont="1" applyBorder="1" applyAlignment="1" applyProtection="1">
      <alignment horizontal="center"/>
      <protection/>
    </xf>
    <xf numFmtId="164" fontId="5" fillId="0" borderId="11" xfId="20" applyNumberFormat="1" applyFont="1" applyBorder="1" applyAlignment="1" applyProtection="1">
      <alignment horizontal="right" vertical="center"/>
      <protection/>
    </xf>
    <xf numFmtId="164" fontId="5" fillId="0" borderId="12" xfId="20" applyNumberFormat="1" applyFont="1" applyBorder="1" applyAlignment="1" applyProtection="1">
      <alignment horizontal="right"/>
      <protection/>
    </xf>
    <xf numFmtId="0" fontId="5" fillId="0" borderId="13" xfId="20" applyFont="1" applyBorder="1" applyProtection="1">
      <alignment/>
      <protection/>
    </xf>
    <xf numFmtId="4" fontId="8" fillId="0" borderId="14" xfId="20" applyNumberFormat="1" applyFont="1" applyBorder="1" applyProtection="1">
      <alignment/>
      <protection/>
    </xf>
    <xf numFmtId="3" fontId="8" fillId="0" borderId="14" xfId="20" applyNumberFormat="1" applyFont="1" applyBorder="1" applyAlignment="1" applyProtection="1">
      <alignment horizontal="center" vertical="center"/>
      <protection/>
    </xf>
    <xf numFmtId="4" fontId="8" fillId="0" borderId="14" xfId="20" applyNumberFormat="1" applyFont="1" applyBorder="1" applyAlignment="1" applyProtection="1">
      <alignment horizontal="right" vertical="center"/>
      <protection/>
    </xf>
    <xf numFmtId="4" fontId="8" fillId="0" borderId="15" xfId="20" applyNumberFormat="1" applyFont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 horizontal="right" indent="1"/>
      <protection/>
    </xf>
    <xf numFmtId="0" fontId="2" fillId="3" borderId="8" xfId="0" applyFont="1" applyFill="1" applyBorder="1" applyProtection="1">
      <protection/>
    </xf>
    <xf numFmtId="0" fontId="2" fillId="3" borderId="8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right" indent="1"/>
      <protection/>
    </xf>
    <xf numFmtId="0" fontId="0" fillId="0" borderId="16" xfId="0" applyBorder="1" applyProtection="1"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 indent="1"/>
      <protection/>
    </xf>
    <xf numFmtId="0" fontId="0" fillId="0" borderId="17" xfId="0" applyBorder="1" applyProtection="1">
      <protection/>
    </xf>
    <xf numFmtId="0" fontId="0" fillId="0" borderId="17" xfId="0" applyBorder="1" applyAlignment="1" applyProtection="1">
      <alignment horizontal="right"/>
      <protection/>
    </xf>
    <xf numFmtId="0" fontId="0" fillId="0" borderId="17" xfId="0" applyBorder="1" applyAlignment="1" applyProtection="1">
      <alignment wrapText="1"/>
      <protection/>
    </xf>
    <xf numFmtId="164" fontId="0" fillId="0" borderId="16" xfId="0" applyNumberFormat="1" applyBorder="1" applyAlignment="1" applyProtection="1">
      <alignment horizontal="right"/>
      <protection/>
    </xf>
    <xf numFmtId="164" fontId="0" fillId="0" borderId="17" xfId="0" applyNumberFormat="1" applyBorder="1" applyAlignment="1" applyProtection="1">
      <alignment horizontal="right"/>
      <protection/>
    </xf>
    <xf numFmtId="164" fontId="4" fillId="3" borderId="8" xfId="0" applyNumberFormat="1" applyFont="1" applyFill="1" applyBorder="1" applyProtection="1">
      <protection/>
    </xf>
    <xf numFmtId="0" fontId="6" fillId="3" borderId="18" xfId="0" applyFont="1" applyFill="1" applyBorder="1" applyAlignment="1" applyProtection="1">
      <alignment horizontal="left"/>
      <protection/>
    </xf>
    <xf numFmtId="0" fontId="6" fillId="3" borderId="19" xfId="0" applyFont="1" applyFill="1" applyBorder="1" applyAlignment="1" applyProtection="1">
      <alignment horizontal="left"/>
      <protection/>
    </xf>
    <xf numFmtId="0" fontId="6" fillId="3" borderId="20" xfId="0" applyFont="1" applyFill="1" applyBorder="1" applyAlignment="1" applyProtection="1">
      <alignment horizontal="left"/>
      <protection/>
    </xf>
    <xf numFmtId="0" fontId="3" fillId="4" borderId="3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indent="1"/>
      <protection locked="0"/>
    </xf>
    <xf numFmtId="0" fontId="0" fillId="0" borderId="0" xfId="0" applyAlignment="1" applyProtection="1">
      <alignment horizontal="righ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 topLeftCell="A1">
      <selection activeCell="I18" sqref="I18"/>
    </sheetView>
  </sheetViews>
  <sheetFormatPr defaultColWidth="9.140625" defaultRowHeight="15"/>
  <cols>
    <col min="1" max="1" width="23.00390625" style="0" customWidth="1"/>
    <col min="2" max="2" width="21.421875" style="0" customWidth="1"/>
    <col min="3" max="3" width="16.00390625" style="0" customWidth="1"/>
    <col min="4" max="4" width="17.8515625" style="0" customWidth="1"/>
    <col min="5" max="5" width="18.8515625" style="0" customWidth="1"/>
    <col min="12" max="12" width="11.8515625" style="0" bestFit="1" customWidth="1"/>
  </cols>
  <sheetData>
    <row r="1" spans="1:5" ht="15">
      <c r="A1" s="5" t="s">
        <v>14</v>
      </c>
      <c r="B1" s="5"/>
      <c r="C1" s="5"/>
      <c r="D1" s="5"/>
      <c r="E1" s="5"/>
    </row>
    <row r="2" spans="1:5" ht="15">
      <c r="A2" s="4" t="s">
        <v>15</v>
      </c>
      <c r="B2" s="4"/>
      <c r="C2" s="4"/>
      <c r="D2" s="4"/>
      <c r="E2" s="4"/>
    </row>
    <row r="3" spans="1:5" ht="31.5" customHeight="1">
      <c r="A3" s="8" t="s">
        <v>16</v>
      </c>
      <c r="B3" s="8"/>
      <c r="C3" s="8"/>
      <c r="D3" s="8"/>
      <c r="E3" s="8"/>
    </row>
    <row r="4" spans="1:5" ht="15">
      <c r="A4" s="3" t="s">
        <v>17</v>
      </c>
      <c r="B4" s="9" t="s">
        <v>56</v>
      </c>
      <c r="C4" s="9"/>
      <c r="D4" s="9"/>
      <c r="E4" s="9"/>
    </row>
    <row r="5" spans="1:5" ht="15">
      <c r="A5" s="4" t="s">
        <v>18</v>
      </c>
      <c r="B5" s="4"/>
      <c r="C5" s="4"/>
      <c r="D5" s="4"/>
      <c r="E5" s="4"/>
    </row>
    <row r="6" spans="1:5" ht="15">
      <c r="A6" s="3" t="s">
        <v>19</v>
      </c>
      <c r="B6" s="5"/>
      <c r="C6" s="5"/>
      <c r="D6" s="5"/>
      <c r="E6" s="5"/>
    </row>
    <row r="7" spans="1:5" ht="15">
      <c r="A7" s="3" t="s">
        <v>20</v>
      </c>
      <c r="B7" s="5"/>
      <c r="C7" s="5"/>
      <c r="D7" s="5"/>
      <c r="E7" s="5"/>
    </row>
    <row r="8" spans="1:5" ht="15">
      <c r="A8" s="3" t="s">
        <v>21</v>
      </c>
      <c r="B8" s="5"/>
      <c r="C8" s="5"/>
      <c r="D8" s="5"/>
      <c r="E8" s="5"/>
    </row>
    <row r="9" spans="1:5" ht="15">
      <c r="A9" s="3" t="s">
        <v>22</v>
      </c>
      <c r="B9" s="5"/>
      <c r="C9" s="5"/>
      <c r="D9" s="5"/>
      <c r="E9" s="5"/>
    </row>
    <row r="10" spans="1:5" ht="15">
      <c r="A10" s="3" t="s">
        <v>23</v>
      </c>
      <c r="B10" s="5"/>
      <c r="C10" s="5"/>
      <c r="D10" s="5"/>
      <c r="E10" s="5"/>
    </row>
    <row r="11" spans="1:5" ht="15">
      <c r="A11" s="3" t="s">
        <v>24</v>
      </c>
      <c r="B11" s="5"/>
      <c r="C11" s="5"/>
      <c r="D11" s="5"/>
      <c r="E11" s="5"/>
    </row>
    <row r="12" spans="1:5" ht="15">
      <c r="A12" s="3" t="s">
        <v>21</v>
      </c>
      <c r="B12" s="5"/>
      <c r="C12" s="5"/>
      <c r="D12" s="5"/>
      <c r="E12" s="5"/>
    </row>
    <row r="13" spans="1:5" ht="15">
      <c r="A13" s="4" t="s">
        <v>25</v>
      </c>
      <c r="B13" s="4"/>
      <c r="C13" s="4"/>
      <c r="D13" s="4"/>
      <c r="E13" s="4"/>
    </row>
    <row r="14" spans="1:5" ht="15">
      <c r="A14" s="3" t="s">
        <v>26</v>
      </c>
      <c r="B14" s="5"/>
      <c r="C14" s="5"/>
      <c r="D14" s="5"/>
      <c r="E14" s="5"/>
    </row>
    <row r="15" spans="1:5" ht="15">
      <c r="A15" s="3" t="s">
        <v>27</v>
      </c>
      <c r="B15" s="5"/>
      <c r="C15" s="5"/>
      <c r="D15" s="5"/>
      <c r="E15" s="5"/>
    </row>
    <row r="16" spans="1:5" ht="15">
      <c r="A16" s="6" t="s">
        <v>28</v>
      </c>
      <c r="B16" s="6"/>
      <c r="C16" s="6"/>
      <c r="D16" s="6"/>
      <c r="E16" s="6"/>
    </row>
    <row r="17" spans="1:5" ht="15.75" thickBot="1">
      <c r="A17" s="10"/>
      <c r="B17" s="11" t="s">
        <v>29</v>
      </c>
      <c r="C17" s="11" t="s">
        <v>30</v>
      </c>
      <c r="D17" s="11" t="s">
        <v>31</v>
      </c>
      <c r="E17" s="12" t="s">
        <v>32</v>
      </c>
    </row>
    <row r="18" spans="1:5" ht="15">
      <c r="A18" s="13" t="s">
        <v>52</v>
      </c>
      <c r="B18" s="14">
        <f>'Michlova 612'!F25</f>
        <v>0</v>
      </c>
      <c r="C18" s="15">
        <v>15</v>
      </c>
      <c r="D18" s="14">
        <f>B18*0.15</f>
        <v>0</v>
      </c>
      <c r="E18" s="16">
        <f>D18+B18</f>
        <v>0</v>
      </c>
    </row>
    <row r="19" spans="1:5" ht="15">
      <c r="A19" s="17" t="s">
        <v>53</v>
      </c>
      <c r="B19" s="18">
        <f>'Michlova 613'!F25</f>
        <v>0</v>
      </c>
      <c r="C19" s="19">
        <v>15</v>
      </c>
      <c r="D19" s="18">
        <f>B19*0.15</f>
        <v>0</v>
      </c>
      <c r="E19" s="20">
        <f>D19+B19</f>
        <v>0</v>
      </c>
    </row>
    <row r="20" spans="1:5" ht="15.75" thickBot="1">
      <c r="A20" s="21" t="s">
        <v>54</v>
      </c>
      <c r="B20" s="22">
        <f>'Michlova 630'!F25</f>
        <v>0</v>
      </c>
      <c r="C20" s="23">
        <v>15</v>
      </c>
      <c r="D20" s="24">
        <f>B20*0.15</f>
        <v>0</v>
      </c>
      <c r="E20" s="25">
        <f>D20+B20</f>
        <v>0</v>
      </c>
    </row>
    <row r="21" spans="1:5" ht="16.5" thickBot="1">
      <c r="A21" s="26" t="s">
        <v>33</v>
      </c>
      <c r="B21" s="27">
        <f>SUM(B18:B20)</f>
        <v>0</v>
      </c>
      <c r="C21" s="28">
        <v>15</v>
      </c>
      <c r="D21" s="29">
        <f>SUM(D18:D20)</f>
        <v>0</v>
      </c>
      <c r="E21" s="30">
        <f>SUM(E18:E20)</f>
        <v>0</v>
      </c>
    </row>
    <row r="27" spans="1:5" ht="15">
      <c r="A27" s="7" t="s">
        <v>34</v>
      </c>
      <c r="B27" s="7"/>
      <c r="C27" s="7"/>
      <c r="D27" s="7"/>
      <c r="E27" s="7"/>
    </row>
  </sheetData>
  <sheetProtection sheet="1" objects="1" scenarios="1"/>
  <protectedRanges>
    <protectedRange sqref="B6:E12" name="Oblast1"/>
    <protectedRange sqref="B14:E15" name="Oblast2"/>
  </protectedRanges>
  <mergeCells count="17">
    <mergeCell ref="B12:E12"/>
    <mergeCell ref="A1:E1"/>
    <mergeCell ref="A2:E2"/>
    <mergeCell ref="A3:E3"/>
    <mergeCell ref="B4:E4"/>
    <mergeCell ref="A5:E5"/>
    <mergeCell ref="B6:E6"/>
    <mergeCell ref="B7:E7"/>
    <mergeCell ref="B8:E8"/>
    <mergeCell ref="B9:E9"/>
    <mergeCell ref="B10:E10"/>
    <mergeCell ref="B11:E11"/>
    <mergeCell ref="A13:E13"/>
    <mergeCell ref="B14:E14"/>
    <mergeCell ref="B15:E15"/>
    <mergeCell ref="A16:E16"/>
    <mergeCell ref="A27:E27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J16" sqref="J16"/>
    </sheetView>
  </sheetViews>
  <sheetFormatPr defaultColWidth="9.140625" defaultRowHeight="15"/>
  <cols>
    <col min="1" max="1" width="5.7109375" style="2" customWidth="1"/>
    <col min="2" max="2" width="95.421875" style="0" bestFit="1" customWidth="1"/>
    <col min="3" max="3" width="10.00390625" style="1" customWidth="1"/>
    <col min="4" max="4" width="10.140625" style="0" customWidth="1"/>
    <col min="5" max="5" width="12.57421875" style="0" customWidth="1"/>
    <col min="6" max="6" width="23.00390625" style="0" customWidth="1"/>
  </cols>
  <sheetData>
    <row r="1" spans="1:6" ht="42" customHeight="1">
      <c r="A1" s="47" t="s">
        <v>57</v>
      </c>
      <c r="B1" s="47"/>
      <c r="C1" s="47"/>
      <c r="D1" s="47"/>
      <c r="E1" s="47"/>
      <c r="F1" s="47"/>
    </row>
    <row r="2" spans="1:6" ht="22.5" customHeight="1">
      <c r="A2" s="31"/>
      <c r="B2" s="32" t="s">
        <v>11</v>
      </c>
      <c r="C2" s="33" t="s">
        <v>7</v>
      </c>
      <c r="D2" s="33" t="s">
        <v>8</v>
      </c>
      <c r="E2" s="48" t="s">
        <v>9</v>
      </c>
      <c r="F2" s="33" t="s">
        <v>10</v>
      </c>
    </row>
    <row r="3" spans="1:6" ht="15">
      <c r="A3" s="34">
        <v>1</v>
      </c>
      <c r="B3" s="35" t="s">
        <v>35</v>
      </c>
      <c r="C3" s="36">
        <v>440</v>
      </c>
      <c r="D3" s="34" t="s">
        <v>0</v>
      </c>
      <c r="E3" s="49"/>
      <c r="F3" s="41">
        <f>E3*C3</f>
        <v>0</v>
      </c>
    </row>
    <row r="4" spans="1:6" ht="15">
      <c r="A4" s="37">
        <v>2</v>
      </c>
      <c r="B4" s="38" t="s">
        <v>36</v>
      </c>
      <c r="C4" s="39">
        <v>40</v>
      </c>
      <c r="D4" s="37" t="s">
        <v>0</v>
      </c>
      <c r="E4" s="50"/>
      <c r="F4" s="42">
        <f>E4*C4</f>
        <v>0</v>
      </c>
    </row>
    <row r="5" spans="1:6" ht="15">
      <c r="A5" s="37">
        <v>3</v>
      </c>
      <c r="B5" s="38" t="s">
        <v>50</v>
      </c>
      <c r="C5" s="39">
        <v>1</v>
      </c>
      <c r="D5" s="37" t="s">
        <v>2</v>
      </c>
      <c r="E5" s="50"/>
      <c r="F5" s="42">
        <f>E5*C5</f>
        <v>0</v>
      </c>
    </row>
    <row r="6" spans="1:6" ht="15">
      <c r="A6" s="37">
        <v>4</v>
      </c>
      <c r="B6" s="38" t="s">
        <v>37</v>
      </c>
      <c r="C6" s="39">
        <v>1</v>
      </c>
      <c r="D6" s="37" t="s">
        <v>2</v>
      </c>
      <c r="E6" s="50"/>
      <c r="F6" s="42">
        <f aca="true" t="shared" si="0" ref="F6:F24">E6*C6</f>
        <v>0</v>
      </c>
    </row>
    <row r="7" spans="1:6" ht="15">
      <c r="A7" s="37">
        <v>5</v>
      </c>
      <c r="B7" s="38" t="s">
        <v>49</v>
      </c>
      <c r="C7" s="39">
        <v>440</v>
      </c>
      <c r="D7" s="37" t="s">
        <v>0</v>
      </c>
      <c r="E7" s="50"/>
      <c r="F7" s="42">
        <f t="shared" si="0"/>
        <v>0</v>
      </c>
    </row>
    <row r="8" spans="1:6" ht="15">
      <c r="A8" s="37">
        <v>6</v>
      </c>
      <c r="B8" s="38" t="s">
        <v>1</v>
      </c>
      <c r="C8" s="39">
        <v>2200</v>
      </c>
      <c r="D8" s="37" t="s">
        <v>13</v>
      </c>
      <c r="E8" s="50"/>
      <c r="F8" s="42">
        <f t="shared" si="0"/>
        <v>0</v>
      </c>
    </row>
    <row r="9" spans="1:6" ht="30">
      <c r="A9" s="37">
        <v>7</v>
      </c>
      <c r="B9" s="40" t="s">
        <v>55</v>
      </c>
      <c r="C9" s="39">
        <v>440</v>
      </c>
      <c r="D9" s="37" t="s">
        <v>0</v>
      </c>
      <c r="E9" s="50"/>
      <c r="F9" s="42">
        <f t="shared" si="0"/>
        <v>0</v>
      </c>
    </row>
    <row r="10" spans="1:6" ht="15">
      <c r="A10" s="37">
        <v>8</v>
      </c>
      <c r="B10" s="38" t="s">
        <v>3</v>
      </c>
      <c r="C10" s="39">
        <v>100</v>
      </c>
      <c r="D10" s="37" t="s">
        <v>13</v>
      </c>
      <c r="E10" s="50"/>
      <c r="F10" s="42">
        <f t="shared" si="0"/>
        <v>0</v>
      </c>
    </row>
    <row r="11" spans="1:6" ht="15">
      <c r="A11" s="37">
        <v>9</v>
      </c>
      <c r="B11" s="38" t="s">
        <v>38</v>
      </c>
      <c r="C11" s="39">
        <v>100</v>
      </c>
      <c r="D11" s="37" t="s">
        <v>13</v>
      </c>
      <c r="E11" s="50"/>
      <c r="F11" s="42">
        <f t="shared" si="0"/>
        <v>0</v>
      </c>
    </row>
    <row r="12" spans="1:6" ht="15">
      <c r="A12" s="37">
        <v>10</v>
      </c>
      <c r="B12" s="38" t="s">
        <v>48</v>
      </c>
      <c r="C12" s="39">
        <v>30</v>
      </c>
      <c r="D12" s="37" t="s">
        <v>13</v>
      </c>
      <c r="E12" s="50"/>
      <c r="F12" s="42">
        <f t="shared" si="0"/>
        <v>0</v>
      </c>
    </row>
    <row r="13" spans="1:6" ht="15">
      <c r="A13" s="37">
        <v>11</v>
      </c>
      <c r="B13" s="38" t="s">
        <v>46</v>
      </c>
      <c r="C13" s="39">
        <v>100</v>
      </c>
      <c r="D13" s="37" t="s">
        <v>13</v>
      </c>
      <c r="E13" s="50"/>
      <c r="F13" s="42">
        <f t="shared" si="0"/>
        <v>0</v>
      </c>
    </row>
    <row r="14" spans="1:6" ht="15">
      <c r="A14" s="37">
        <v>12</v>
      </c>
      <c r="B14" s="38" t="s">
        <v>47</v>
      </c>
      <c r="C14" s="39">
        <v>75</v>
      </c>
      <c r="D14" s="37" t="s">
        <v>13</v>
      </c>
      <c r="E14" s="50"/>
      <c r="F14" s="42">
        <f t="shared" si="0"/>
        <v>0</v>
      </c>
    </row>
    <row r="15" spans="1:6" ht="15">
      <c r="A15" s="37">
        <v>13</v>
      </c>
      <c r="B15" s="38" t="s">
        <v>39</v>
      </c>
      <c r="C15" s="39">
        <v>3</v>
      </c>
      <c r="D15" s="37" t="s">
        <v>4</v>
      </c>
      <c r="E15" s="50"/>
      <c r="F15" s="42">
        <f t="shared" si="0"/>
        <v>0</v>
      </c>
    </row>
    <row r="16" spans="1:6" ht="15">
      <c r="A16" s="37">
        <v>14</v>
      </c>
      <c r="B16" s="38" t="s">
        <v>41</v>
      </c>
      <c r="C16" s="39">
        <v>6</v>
      </c>
      <c r="D16" s="37" t="s">
        <v>4</v>
      </c>
      <c r="E16" s="50"/>
      <c r="F16" s="42">
        <f t="shared" si="0"/>
        <v>0</v>
      </c>
    </row>
    <row r="17" spans="1:6" ht="15">
      <c r="A17" s="37">
        <v>15</v>
      </c>
      <c r="B17" s="38" t="s">
        <v>40</v>
      </c>
      <c r="C17" s="39">
        <v>6</v>
      </c>
      <c r="D17" s="37" t="s">
        <v>4</v>
      </c>
      <c r="E17" s="50"/>
      <c r="F17" s="42">
        <f t="shared" si="0"/>
        <v>0</v>
      </c>
    </row>
    <row r="18" spans="1:6" ht="15">
      <c r="A18" s="37">
        <v>16</v>
      </c>
      <c r="B18" s="38" t="s">
        <v>42</v>
      </c>
      <c r="C18" s="39">
        <v>3</v>
      </c>
      <c r="D18" s="37" t="s">
        <v>4</v>
      </c>
      <c r="E18" s="50"/>
      <c r="F18" s="42">
        <f t="shared" si="0"/>
        <v>0</v>
      </c>
    </row>
    <row r="19" spans="1:6" ht="15">
      <c r="A19" s="37">
        <v>17</v>
      </c>
      <c r="B19" s="38" t="s">
        <v>43</v>
      </c>
      <c r="C19" s="39">
        <v>1</v>
      </c>
      <c r="D19" s="37" t="s">
        <v>2</v>
      </c>
      <c r="E19" s="50"/>
      <c r="F19" s="42">
        <f t="shared" si="0"/>
        <v>0</v>
      </c>
    </row>
    <row r="20" spans="1:6" ht="15">
      <c r="A20" s="37">
        <v>18</v>
      </c>
      <c r="B20" s="38" t="s">
        <v>51</v>
      </c>
      <c r="C20" s="39">
        <v>1</v>
      </c>
      <c r="D20" s="37" t="s">
        <v>2</v>
      </c>
      <c r="E20" s="50"/>
      <c r="F20" s="42">
        <f t="shared" si="0"/>
        <v>0</v>
      </c>
    </row>
    <row r="21" spans="1:6" ht="15">
      <c r="A21" s="37">
        <v>19</v>
      </c>
      <c r="B21" s="38" t="s">
        <v>44</v>
      </c>
      <c r="C21" s="39">
        <v>1</v>
      </c>
      <c r="D21" s="37" t="s">
        <v>2</v>
      </c>
      <c r="E21" s="50"/>
      <c r="F21" s="42">
        <f t="shared" si="0"/>
        <v>0</v>
      </c>
    </row>
    <row r="22" spans="1:6" ht="15">
      <c r="A22" s="37">
        <v>20</v>
      </c>
      <c r="B22" s="38" t="s">
        <v>5</v>
      </c>
      <c r="C22" s="39">
        <v>1</v>
      </c>
      <c r="D22" s="37" t="s">
        <v>2</v>
      </c>
      <c r="E22" s="50"/>
      <c r="F22" s="42">
        <f t="shared" si="0"/>
        <v>0</v>
      </c>
    </row>
    <row r="23" spans="1:6" ht="15">
      <c r="A23" s="37">
        <v>21</v>
      </c>
      <c r="B23" s="38" t="s">
        <v>45</v>
      </c>
      <c r="C23" s="39">
        <v>1</v>
      </c>
      <c r="D23" s="37" t="s">
        <v>2</v>
      </c>
      <c r="E23" s="50"/>
      <c r="F23" s="42">
        <f t="shared" si="0"/>
        <v>0</v>
      </c>
    </row>
    <row r="24" spans="1:6" ht="15">
      <c r="A24" s="37">
        <v>22</v>
      </c>
      <c r="B24" s="38" t="s">
        <v>6</v>
      </c>
      <c r="C24" s="39">
        <v>1</v>
      </c>
      <c r="D24" s="37" t="s">
        <v>2</v>
      </c>
      <c r="E24" s="50"/>
      <c r="F24" s="42">
        <f t="shared" si="0"/>
        <v>0</v>
      </c>
    </row>
    <row r="25" spans="1:6" ht="19.5" customHeight="1">
      <c r="A25" s="44" t="s">
        <v>12</v>
      </c>
      <c r="B25" s="45"/>
      <c r="C25" s="45"/>
      <c r="D25" s="45"/>
      <c r="E25" s="46"/>
      <c r="F25" s="43">
        <f>SUM(F3:F24)</f>
        <v>0</v>
      </c>
    </row>
  </sheetData>
  <sheetProtection sheet="1" objects="1" scenarios="1"/>
  <mergeCells count="2">
    <mergeCell ref="A1:F1"/>
    <mergeCell ref="A25:E25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J9" sqref="J9"/>
    </sheetView>
  </sheetViews>
  <sheetFormatPr defaultColWidth="9.140625" defaultRowHeight="15"/>
  <cols>
    <col min="1" max="1" width="5.7109375" style="52" customWidth="1"/>
    <col min="2" max="2" width="95.421875" style="51" bestFit="1" customWidth="1"/>
    <col min="3" max="3" width="10.00390625" style="53" customWidth="1"/>
    <col min="4" max="4" width="10.140625" style="51" customWidth="1"/>
    <col min="5" max="5" width="12.57421875" style="51" customWidth="1"/>
    <col min="6" max="6" width="23.00390625" style="51" customWidth="1"/>
    <col min="7" max="16384" width="9.140625" style="51" customWidth="1"/>
  </cols>
  <sheetData>
    <row r="1" spans="1:6" ht="42" customHeight="1">
      <c r="A1" s="47" t="s">
        <v>58</v>
      </c>
      <c r="B1" s="47"/>
      <c r="C1" s="47"/>
      <c r="D1" s="47"/>
      <c r="E1" s="47"/>
      <c r="F1" s="47"/>
    </row>
    <row r="2" spans="1:6" ht="22.5" customHeight="1">
      <c r="A2" s="31"/>
      <c r="B2" s="32" t="s">
        <v>11</v>
      </c>
      <c r="C2" s="33" t="s">
        <v>7</v>
      </c>
      <c r="D2" s="33" t="s">
        <v>8</v>
      </c>
      <c r="E2" s="48" t="s">
        <v>9</v>
      </c>
      <c r="F2" s="33" t="s">
        <v>10</v>
      </c>
    </row>
    <row r="3" spans="1:6" ht="15">
      <c r="A3" s="34">
        <v>1</v>
      </c>
      <c r="B3" s="35" t="s">
        <v>35</v>
      </c>
      <c r="C3" s="36">
        <v>440</v>
      </c>
      <c r="D3" s="34" t="s">
        <v>0</v>
      </c>
      <c r="E3" s="49"/>
      <c r="F3" s="41">
        <f>E3*C3</f>
        <v>0</v>
      </c>
    </row>
    <row r="4" spans="1:6" ht="15">
      <c r="A4" s="37">
        <v>2</v>
      </c>
      <c r="B4" s="38" t="s">
        <v>36</v>
      </c>
      <c r="C4" s="39">
        <v>40</v>
      </c>
      <c r="D4" s="37" t="s">
        <v>0</v>
      </c>
      <c r="E4" s="50"/>
      <c r="F4" s="42">
        <f>E4*C4</f>
        <v>0</v>
      </c>
    </row>
    <row r="5" spans="1:6" ht="15">
      <c r="A5" s="37">
        <v>3</v>
      </c>
      <c r="B5" s="38" t="s">
        <v>50</v>
      </c>
      <c r="C5" s="39">
        <v>1</v>
      </c>
      <c r="D5" s="37" t="s">
        <v>2</v>
      </c>
      <c r="E5" s="50"/>
      <c r="F5" s="42">
        <f>E5*C5</f>
        <v>0</v>
      </c>
    </row>
    <row r="6" spans="1:6" ht="15">
      <c r="A6" s="37">
        <v>4</v>
      </c>
      <c r="B6" s="38" t="s">
        <v>37</v>
      </c>
      <c r="C6" s="39">
        <v>1</v>
      </c>
      <c r="D6" s="37" t="s">
        <v>2</v>
      </c>
      <c r="E6" s="50"/>
      <c r="F6" s="42">
        <f aca="true" t="shared" si="0" ref="F6:F24">E6*C6</f>
        <v>0</v>
      </c>
    </row>
    <row r="7" spans="1:6" ht="15">
      <c r="A7" s="37">
        <v>5</v>
      </c>
      <c r="B7" s="38" t="s">
        <v>49</v>
      </c>
      <c r="C7" s="39">
        <v>440</v>
      </c>
      <c r="D7" s="37" t="s">
        <v>0</v>
      </c>
      <c r="E7" s="50"/>
      <c r="F7" s="42">
        <f t="shared" si="0"/>
        <v>0</v>
      </c>
    </row>
    <row r="8" spans="1:6" ht="15">
      <c r="A8" s="37">
        <v>6</v>
      </c>
      <c r="B8" s="38" t="s">
        <v>1</v>
      </c>
      <c r="C8" s="39">
        <v>2200</v>
      </c>
      <c r="D8" s="37" t="s">
        <v>13</v>
      </c>
      <c r="E8" s="50"/>
      <c r="F8" s="42">
        <f t="shared" si="0"/>
        <v>0</v>
      </c>
    </row>
    <row r="9" spans="1:6" ht="30">
      <c r="A9" s="37">
        <v>7</v>
      </c>
      <c r="B9" s="40" t="s">
        <v>55</v>
      </c>
      <c r="C9" s="39">
        <v>440</v>
      </c>
      <c r="D9" s="37" t="s">
        <v>0</v>
      </c>
      <c r="E9" s="50"/>
      <c r="F9" s="42">
        <f t="shared" si="0"/>
        <v>0</v>
      </c>
    </row>
    <row r="10" spans="1:6" ht="15">
      <c r="A10" s="37">
        <v>8</v>
      </c>
      <c r="B10" s="38" t="s">
        <v>3</v>
      </c>
      <c r="C10" s="39">
        <v>100</v>
      </c>
      <c r="D10" s="37" t="s">
        <v>13</v>
      </c>
      <c r="E10" s="50"/>
      <c r="F10" s="42">
        <f t="shared" si="0"/>
        <v>0</v>
      </c>
    </row>
    <row r="11" spans="1:6" ht="15">
      <c r="A11" s="37">
        <v>9</v>
      </c>
      <c r="B11" s="38" t="s">
        <v>38</v>
      </c>
      <c r="C11" s="39">
        <v>100</v>
      </c>
      <c r="D11" s="37" t="s">
        <v>13</v>
      </c>
      <c r="E11" s="50"/>
      <c r="F11" s="42">
        <f t="shared" si="0"/>
        <v>0</v>
      </c>
    </row>
    <row r="12" spans="1:6" ht="15">
      <c r="A12" s="37">
        <v>10</v>
      </c>
      <c r="B12" s="38" t="s">
        <v>48</v>
      </c>
      <c r="C12" s="39">
        <v>30</v>
      </c>
      <c r="D12" s="37" t="s">
        <v>13</v>
      </c>
      <c r="E12" s="50"/>
      <c r="F12" s="42">
        <f t="shared" si="0"/>
        <v>0</v>
      </c>
    </row>
    <row r="13" spans="1:6" ht="15">
      <c r="A13" s="37">
        <v>11</v>
      </c>
      <c r="B13" s="38" t="s">
        <v>46</v>
      </c>
      <c r="C13" s="39">
        <v>100</v>
      </c>
      <c r="D13" s="37" t="s">
        <v>13</v>
      </c>
      <c r="E13" s="50"/>
      <c r="F13" s="42">
        <f t="shared" si="0"/>
        <v>0</v>
      </c>
    </row>
    <row r="14" spans="1:6" ht="15">
      <c r="A14" s="37">
        <v>12</v>
      </c>
      <c r="B14" s="38" t="s">
        <v>47</v>
      </c>
      <c r="C14" s="39">
        <v>75</v>
      </c>
      <c r="D14" s="37" t="s">
        <v>13</v>
      </c>
      <c r="E14" s="50"/>
      <c r="F14" s="42">
        <f t="shared" si="0"/>
        <v>0</v>
      </c>
    </row>
    <row r="15" spans="1:6" ht="15">
      <c r="A15" s="37">
        <v>13</v>
      </c>
      <c r="B15" s="38" t="s">
        <v>39</v>
      </c>
      <c r="C15" s="39">
        <v>3</v>
      </c>
      <c r="D15" s="37" t="s">
        <v>4</v>
      </c>
      <c r="E15" s="50"/>
      <c r="F15" s="42">
        <f t="shared" si="0"/>
        <v>0</v>
      </c>
    </row>
    <row r="16" spans="1:6" ht="15">
      <c r="A16" s="37">
        <v>14</v>
      </c>
      <c r="B16" s="38" t="s">
        <v>41</v>
      </c>
      <c r="C16" s="39">
        <v>7</v>
      </c>
      <c r="D16" s="37" t="s">
        <v>4</v>
      </c>
      <c r="E16" s="50"/>
      <c r="F16" s="42">
        <f t="shared" si="0"/>
        <v>0</v>
      </c>
    </row>
    <row r="17" spans="1:6" ht="15">
      <c r="A17" s="37">
        <v>15</v>
      </c>
      <c r="B17" s="38" t="s">
        <v>40</v>
      </c>
      <c r="C17" s="39">
        <v>7</v>
      </c>
      <c r="D17" s="37" t="s">
        <v>4</v>
      </c>
      <c r="E17" s="50"/>
      <c r="F17" s="42">
        <f t="shared" si="0"/>
        <v>0</v>
      </c>
    </row>
    <row r="18" spans="1:6" ht="15">
      <c r="A18" s="37">
        <v>16</v>
      </c>
      <c r="B18" s="38" t="s">
        <v>42</v>
      </c>
      <c r="C18" s="39">
        <v>3</v>
      </c>
      <c r="D18" s="37" t="s">
        <v>4</v>
      </c>
      <c r="E18" s="50"/>
      <c r="F18" s="42">
        <f t="shared" si="0"/>
        <v>0</v>
      </c>
    </row>
    <row r="19" spans="1:6" ht="15">
      <c r="A19" s="37">
        <v>17</v>
      </c>
      <c r="B19" s="38" t="s">
        <v>43</v>
      </c>
      <c r="C19" s="39">
        <v>1</v>
      </c>
      <c r="D19" s="37" t="s">
        <v>2</v>
      </c>
      <c r="E19" s="50"/>
      <c r="F19" s="42">
        <f t="shared" si="0"/>
        <v>0</v>
      </c>
    </row>
    <row r="20" spans="1:6" ht="15">
      <c r="A20" s="37">
        <v>18</v>
      </c>
      <c r="B20" s="38" t="s">
        <v>51</v>
      </c>
      <c r="C20" s="39">
        <v>1</v>
      </c>
      <c r="D20" s="37" t="s">
        <v>2</v>
      </c>
      <c r="E20" s="50"/>
      <c r="F20" s="42">
        <f t="shared" si="0"/>
        <v>0</v>
      </c>
    </row>
    <row r="21" spans="1:6" ht="15">
      <c r="A21" s="37">
        <v>19</v>
      </c>
      <c r="B21" s="38" t="s">
        <v>44</v>
      </c>
      <c r="C21" s="39">
        <v>1</v>
      </c>
      <c r="D21" s="37" t="s">
        <v>2</v>
      </c>
      <c r="E21" s="50"/>
      <c r="F21" s="42">
        <f t="shared" si="0"/>
        <v>0</v>
      </c>
    </row>
    <row r="22" spans="1:6" ht="15">
      <c r="A22" s="37">
        <v>20</v>
      </c>
      <c r="B22" s="38" t="s">
        <v>5</v>
      </c>
      <c r="C22" s="39">
        <v>1</v>
      </c>
      <c r="D22" s="37" t="s">
        <v>2</v>
      </c>
      <c r="E22" s="50"/>
      <c r="F22" s="42">
        <f t="shared" si="0"/>
        <v>0</v>
      </c>
    </row>
    <row r="23" spans="1:6" ht="15">
      <c r="A23" s="37">
        <v>21</v>
      </c>
      <c r="B23" s="38" t="s">
        <v>45</v>
      </c>
      <c r="C23" s="39">
        <v>1</v>
      </c>
      <c r="D23" s="37" t="s">
        <v>2</v>
      </c>
      <c r="E23" s="50"/>
      <c r="F23" s="42">
        <f t="shared" si="0"/>
        <v>0</v>
      </c>
    </row>
    <row r="24" spans="1:6" ht="15">
      <c r="A24" s="37">
        <v>22</v>
      </c>
      <c r="B24" s="38" t="s">
        <v>6</v>
      </c>
      <c r="C24" s="39">
        <v>1</v>
      </c>
      <c r="D24" s="37" t="s">
        <v>2</v>
      </c>
      <c r="E24" s="50"/>
      <c r="F24" s="42">
        <f t="shared" si="0"/>
        <v>0</v>
      </c>
    </row>
    <row r="25" spans="1:6" ht="19.5" customHeight="1">
      <c r="A25" s="44" t="s">
        <v>12</v>
      </c>
      <c r="B25" s="45"/>
      <c r="C25" s="45"/>
      <c r="D25" s="45"/>
      <c r="E25" s="46"/>
      <c r="F25" s="43">
        <f>SUM(F3:F24)</f>
        <v>0</v>
      </c>
    </row>
  </sheetData>
  <sheetProtection sheet="1" objects="1" scenarios="1"/>
  <mergeCells count="2">
    <mergeCell ref="A1:F1"/>
    <mergeCell ref="A25:E2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K12" sqref="K12"/>
    </sheetView>
  </sheetViews>
  <sheetFormatPr defaultColWidth="9.140625" defaultRowHeight="15"/>
  <cols>
    <col min="1" max="1" width="5.7109375" style="2" customWidth="1"/>
    <col min="2" max="2" width="95.421875" style="0" bestFit="1" customWidth="1"/>
    <col min="3" max="3" width="10.00390625" style="1" customWidth="1"/>
    <col min="4" max="4" width="10.140625" style="0" customWidth="1"/>
    <col min="5" max="5" width="12.57421875" style="0" customWidth="1"/>
    <col min="6" max="6" width="23.00390625" style="0" customWidth="1"/>
  </cols>
  <sheetData>
    <row r="1" spans="1:6" ht="42" customHeight="1">
      <c r="A1" s="47" t="s">
        <v>59</v>
      </c>
      <c r="B1" s="47"/>
      <c r="C1" s="47"/>
      <c r="D1" s="47"/>
      <c r="E1" s="47"/>
      <c r="F1" s="47"/>
    </row>
    <row r="2" spans="1:6" ht="22.5" customHeight="1">
      <c r="A2" s="31"/>
      <c r="B2" s="32" t="s">
        <v>11</v>
      </c>
      <c r="C2" s="33" t="s">
        <v>7</v>
      </c>
      <c r="D2" s="33" t="s">
        <v>8</v>
      </c>
      <c r="E2" s="48" t="s">
        <v>9</v>
      </c>
      <c r="F2" s="33" t="s">
        <v>10</v>
      </c>
    </row>
    <row r="3" spans="1:6" ht="15">
      <c r="A3" s="34">
        <v>1</v>
      </c>
      <c r="B3" s="35" t="s">
        <v>35</v>
      </c>
      <c r="C3" s="36">
        <v>440</v>
      </c>
      <c r="D3" s="34" t="s">
        <v>0</v>
      </c>
      <c r="E3" s="49"/>
      <c r="F3" s="41">
        <f>E3*C3</f>
        <v>0</v>
      </c>
    </row>
    <row r="4" spans="1:6" ht="15">
      <c r="A4" s="37">
        <v>2</v>
      </c>
      <c r="B4" s="38" t="s">
        <v>36</v>
      </c>
      <c r="C4" s="39">
        <v>40</v>
      </c>
      <c r="D4" s="37" t="s">
        <v>0</v>
      </c>
      <c r="E4" s="50"/>
      <c r="F4" s="42">
        <f>E4*C4</f>
        <v>0</v>
      </c>
    </row>
    <row r="5" spans="1:6" ht="15">
      <c r="A5" s="37">
        <v>3</v>
      </c>
      <c r="B5" s="38" t="s">
        <v>50</v>
      </c>
      <c r="C5" s="39">
        <v>1</v>
      </c>
      <c r="D5" s="37" t="s">
        <v>2</v>
      </c>
      <c r="E5" s="50"/>
      <c r="F5" s="42">
        <f>E5*C5</f>
        <v>0</v>
      </c>
    </row>
    <row r="6" spans="1:6" ht="15">
      <c r="A6" s="37">
        <v>4</v>
      </c>
      <c r="B6" s="38" t="s">
        <v>37</v>
      </c>
      <c r="C6" s="39">
        <v>1</v>
      </c>
      <c r="D6" s="37" t="s">
        <v>2</v>
      </c>
      <c r="E6" s="50"/>
      <c r="F6" s="42">
        <f aca="true" t="shared" si="0" ref="F6:F24">E6*C6</f>
        <v>0</v>
      </c>
    </row>
    <row r="7" spans="1:6" ht="15">
      <c r="A7" s="37">
        <v>5</v>
      </c>
      <c r="B7" s="38" t="s">
        <v>49</v>
      </c>
      <c r="C7" s="39">
        <v>440</v>
      </c>
      <c r="D7" s="37" t="s">
        <v>0</v>
      </c>
      <c r="E7" s="50"/>
      <c r="F7" s="42">
        <f t="shared" si="0"/>
        <v>0</v>
      </c>
    </row>
    <row r="8" spans="1:6" ht="15">
      <c r="A8" s="37">
        <v>6</v>
      </c>
      <c r="B8" s="38" t="s">
        <v>1</v>
      </c>
      <c r="C8" s="39">
        <v>2200</v>
      </c>
      <c r="D8" s="37" t="s">
        <v>13</v>
      </c>
      <c r="E8" s="50"/>
      <c r="F8" s="42">
        <f t="shared" si="0"/>
        <v>0</v>
      </c>
    </row>
    <row r="9" spans="1:6" ht="30">
      <c r="A9" s="37">
        <v>7</v>
      </c>
      <c r="B9" s="40" t="s">
        <v>55</v>
      </c>
      <c r="C9" s="39">
        <v>440</v>
      </c>
      <c r="D9" s="37" t="s">
        <v>0</v>
      </c>
      <c r="E9" s="50"/>
      <c r="F9" s="42">
        <f t="shared" si="0"/>
        <v>0</v>
      </c>
    </row>
    <row r="10" spans="1:6" ht="15">
      <c r="A10" s="37">
        <v>8</v>
      </c>
      <c r="B10" s="38" t="s">
        <v>3</v>
      </c>
      <c r="C10" s="39">
        <v>100</v>
      </c>
      <c r="D10" s="37" t="s">
        <v>13</v>
      </c>
      <c r="E10" s="50"/>
      <c r="F10" s="42">
        <f t="shared" si="0"/>
        <v>0</v>
      </c>
    </row>
    <row r="11" spans="1:6" ht="15">
      <c r="A11" s="37">
        <v>9</v>
      </c>
      <c r="B11" s="38" t="s">
        <v>38</v>
      </c>
      <c r="C11" s="39">
        <v>100</v>
      </c>
      <c r="D11" s="37" t="s">
        <v>13</v>
      </c>
      <c r="E11" s="50"/>
      <c r="F11" s="42">
        <f t="shared" si="0"/>
        <v>0</v>
      </c>
    </row>
    <row r="12" spans="1:6" ht="15">
      <c r="A12" s="37">
        <v>10</v>
      </c>
      <c r="B12" s="38" t="s">
        <v>48</v>
      </c>
      <c r="C12" s="39">
        <v>30</v>
      </c>
      <c r="D12" s="37" t="s">
        <v>13</v>
      </c>
      <c r="E12" s="50"/>
      <c r="F12" s="42">
        <f t="shared" si="0"/>
        <v>0</v>
      </c>
    </row>
    <row r="13" spans="1:6" ht="15">
      <c r="A13" s="37">
        <v>11</v>
      </c>
      <c r="B13" s="38" t="s">
        <v>46</v>
      </c>
      <c r="C13" s="39">
        <v>100</v>
      </c>
      <c r="D13" s="37" t="s">
        <v>13</v>
      </c>
      <c r="E13" s="50"/>
      <c r="F13" s="42">
        <f t="shared" si="0"/>
        <v>0</v>
      </c>
    </row>
    <row r="14" spans="1:6" ht="15">
      <c r="A14" s="37">
        <v>12</v>
      </c>
      <c r="B14" s="38" t="s">
        <v>47</v>
      </c>
      <c r="C14" s="39">
        <v>75</v>
      </c>
      <c r="D14" s="37" t="s">
        <v>13</v>
      </c>
      <c r="E14" s="50"/>
      <c r="F14" s="42">
        <f t="shared" si="0"/>
        <v>0</v>
      </c>
    </row>
    <row r="15" spans="1:6" ht="15">
      <c r="A15" s="37">
        <v>13</v>
      </c>
      <c r="B15" s="38" t="s">
        <v>39</v>
      </c>
      <c r="C15" s="39">
        <v>3</v>
      </c>
      <c r="D15" s="37" t="s">
        <v>4</v>
      </c>
      <c r="E15" s="50"/>
      <c r="F15" s="42">
        <f t="shared" si="0"/>
        <v>0</v>
      </c>
    </row>
    <row r="16" spans="1:6" ht="15">
      <c r="A16" s="37">
        <v>14</v>
      </c>
      <c r="B16" s="38" t="s">
        <v>41</v>
      </c>
      <c r="C16" s="39">
        <v>6</v>
      </c>
      <c r="D16" s="37" t="s">
        <v>4</v>
      </c>
      <c r="E16" s="50"/>
      <c r="F16" s="42">
        <f t="shared" si="0"/>
        <v>0</v>
      </c>
    </row>
    <row r="17" spans="1:6" ht="15">
      <c r="A17" s="37">
        <v>15</v>
      </c>
      <c r="B17" s="38" t="s">
        <v>40</v>
      </c>
      <c r="C17" s="39">
        <v>6</v>
      </c>
      <c r="D17" s="37" t="s">
        <v>4</v>
      </c>
      <c r="E17" s="50"/>
      <c r="F17" s="42">
        <f t="shared" si="0"/>
        <v>0</v>
      </c>
    </row>
    <row r="18" spans="1:6" ht="15">
      <c r="A18" s="37">
        <v>16</v>
      </c>
      <c r="B18" s="38" t="s">
        <v>42</v>
      </c>
      <c r="C18" s="39">
        <v>3</v>
      </c>
      <c r="D18" s="37" t="s">
        <v>4</v>
      </c>
      <c r="E18" s="50"/>
      <c r="F18" s="42">
        <f t="shared" si="0"/>
        <v>0</v>
      </c>
    </row>
    <row r="19" spans="1:6" ht="15">
      <c r="A19" s="37">
        <v>17</v>
      </c>
      <c r="B19" s="38" t="s">
        <v>43</v>
      </c>
      <c r="C19" s="39">
        <v>1</v>
      </c>
      <c r="D19" s="37" t="s">
        <v>2</v>
      </c>
      <c r="E19" s="50"/>
      <c r="F19" s="42">
        <f t="shared" si="0"/>
        <v>0</v>
      </c>
    </row>
    <row r="20" spans="1:6" ht="15">
      <c r="A20" s="37">
        <v>18</v>
      </c>
      <c r="B20" s="38" t="s">
        <v>51</v>
      </c>
      <c r="C20" s="39">
        <v>1</v>
      </c>
      <c r="D20" s="37" t="s">
        <v>2</v>
      </c>
      <c r="E20" s="50"/>
      <c r="F20" s="42">
        <f t="shared" si="0"/>
        <v>0</v>
      </c>
    </row>
    <row r="21" spans="1:6" ht="15">
      <c r="A21" s="37">
        <v>19</v>
      </c>
      <c r="B21" s="38" t="s">
        <v>44</v>
      </c>
      <c r="C21" s="39">
        <v>1</v>
      </c>
      <c r="D21" s="37" t="s">
        <v>2</v>
      </c>
      <c r="E21" s="50"/>
      <c r="F21" s="42">
        <f t="shared" si="0"/>
        <v>0</v>
      </c>
    </row>
    <row r="22" spans="1:6" ht="15">
      <c r="A22" s="37">
        <v>20</v>
      </c>
      <c r="B22" s="38" t="s">
        <v>5</v>
      </c>
      <c r="C22" s="39">
        <v>1</v>
      </c>
      <c r="D22" s="37" t="s">
        <v>2</v>
      </c>
      <c r="E22" s="50"/>
      <c r="F22" s="42">
        <f t="shared" si="0"/>
        <v>0</v>
      </c>
    </row>
    <row r="23" spans="1:6" ht="15">
      <c r="A23" s="37">
        <v>21</v>
      </c>
      <c r="B23" s="38" t="s">
        <v>45</v>
      </c>
      <c r="C23" s="39">
        <v>1</v>
      </c>
      <c r="D23" s="37" t="s">
        <v>2</v>
      </c>
      <c r="E23" s="50"/>
      <c r="F23" s="42">
        <f t="shared" si="0"/>
        <v>0</v>
      </c>
    </row>
    <row r="24" spans="1:6" ht="15">
      <c r="A24" s="37">
        <v>22</v>
      </c>
      <c r="B24" s="38" t="s">
        <v>6</v>
      </c>
      <c r="C24" s="39">
        <v>1</v>
      </c>
      <c r="D24" s="37" t="s">
        <v>2</v>
      </c>
      <c r="E24" s="50"/>
      <c r="F24" s="42">
        <f t="shared" si="0"/>
        <v>0</v>
      </c>
    </row>
    <row r="25" spans="1:6" ht="19.5" customHeight="1">
      <c r="A25" s="44" t="s">
        <v>12</v>
      </c>
      <c r="B25" s="45"/>
      <c r="C25" s="45"/>
      <c r="D25" s="45"/>
      <c r="E25" s="46"/>
      <c r="F25" s="43">
        <f>SUM(F3:F24)</f>
        <v>0</v>
      </c>
    </row>
  </sheetData>
  <sheetProtection sheet="1" objects="1" scenarios="1"/>
  <mergeCells count="2">
    <mergeCell ref="A1:F1"/>
    <mergeCell ref="A25:E2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cp:lastPrinted>2020-06-01T09:41:23Z</cp:lastPrinted>
  <dcterms:created xsi:type="dcterms:W3CDTF">2020-05-13T08:01:09Z</dcterms:created>
  <dcterms:modified xsi:type="dcterms:W3CDTF">2021-02-26T07:17:03Z</dcterms:modified>
  <cp:category/>
  <cp:version/>
  <cp:contentType/>
  <cp:contentStatus/>
</cp:coreProperties>
</file>