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700" yWindow="0" windowWidth="20700" windowHeight="17130" activeTab="0"/>
  </bookViews>
  <sheets>
    <sheet name="Cenová tabulka - I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<sst xmlns="http://schemas.openxmlformats.org/spreadsheetml/2006/main" count="34" uniqueCount="34">
  <si>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Položka</t>
  </si>
  <si>
    <t>Nabídková cena celkem v Kč včetně DPH</t>
  </si>
  <si>
    <t>1. Účastník zadávacího řízení cenovou tabulku vyplní cenu pouze v buňkách označených</t>
  </si>
  <si>
    <t>Výše 21 % DPH v Kč</t>
  </si>
  <si>
    <t>Nabídková cena za 1 ks v Kč bez DPH</t>
  </si>
  <si>
    <t xml:space="preserve">Celková nabídková cena bez DPH </t>
  </si>
  <si>
    <t>Počet (ks)</t>
  </si>
  <si>
    <t>2. V případě překročení limitace nabídkové ceny uvedené ve Výzvě k podání nabídek se bude jednat o nabídku nepřijatelnou a bude pro rozpor se zadávacími podmínkami vyřazena.</t>
  </si>
  <si>
    <t>Zajištění podpory provozu</t>
  </si>
  <si>
    <t xml:space="preserve">SW pro řízení počítačové učebny </t>
  </si>
  <si>
    <t>Tablet</t>
  </si>
  <si>
    <t xml:space="preserve">Box pro uložení a napájení tabletů </t>
  </si>
  <si>
    <t>Nabídková cena</t>
  </si>
  <si>
    <t>3D tiskárna</t>
  </si>
  <si>
    <t>Část B - Komodita K4 - Koncová zařízení</t>
  </si>
  <si>
    <t>Pracovní stanice</t>
  </si>
  <si>
    <t>Monitor</t>
  </si>
  <si>
    <t>Notebook</t>
  </si>
  <si>
    <t>Pracovní stanice Záruční servis na min. 3 roky - next business day</t>
  </si>
  <si>
    <t>Monitor - Záruční servis na min. 3 roky - next business day</t>
  </si>
  <si>
    <t>Část B - Komodita K5 - Systém pro podporu výuky</t>
  </si>
  <si>
    <t>Interaktivní tabule 3 křídla</t>
  </si>
  <si>
    <t>Interaktivní tabule bez křídel</t>
  </si>
  <si>
    <t>Projekce</t>
  </si>
  <si>
    <t>Digitální zrcadlovka</t>
  </si>
  <si>
    <t>Digitální kamera</t>
  </si>
  <si>
    <t>SW pro střih videa</t>
  </si>
  <si>
    <t>Školní rozhlas Reproduktor</t>
  </si>
  <si>
    <t>Školní rozhlas Konzole s mikrofonem</t>
  </si>
  <si>
    <t>Služba poskytování technické podpory dodavatele k dodaným technologiím pro část B (cena za měsíc)</t>
  </si>
  <si>
    <t>Nabídková cena část B celkem v Kč bez DPH</t>
  </si>
  <si>
    <t>Tiskárna A3</t>
  </si>
  <si>
    <t>Část B - vybavení IT</t>
  </si>
  <si>
    <t>Cenová tabulka 
k veřejné zakázce s názvem
 "Bezbariérové úpravy ZŠ Komenského 17, Domažlice a vybudování odborných učeben - konektivita a vybavení 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</si>
</sst>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/>
    </xf>
    <xf numFmtId="165" fontId="5" fillId="4" borderId="11" xfId="0" applyNumberFormat="1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  <protection locked="0"/>
    </xf>
    <xf numFmtId="165" fontId="5" fillId="4" borderId="1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 topLeftCell="A1">
      <selection activeCell="E23" sqref="E23"/>
    </sheetView>
  </sheetViews>
  <sheetFormatPr defaultColWidth="9.28125" defaultRowHeight="15"/>
  <cols>
    <col min="1" max="1" width="2.7109375" style="6" customWidth="1"/>
    <col min="2" max="2" width="44.00390625" style="6" customWidth="1"/>
    <col min="3" max="3" width="9.8515625" style="6" customWidth="1"/>
    <col min="4" max="4" width="18.57421875" style="6" customWidth="1"/>
    <col min="5" max="5" width="17.57421875" style="6" customWidth="1"/>
    <col min="6" max="16384" width="9.28125" style="6" customWidth="1"/>
  </cols>
  <sheetData>
    <row r="1" spans="4:5" ht="21">
      <c r="D1" s="31" t="s">
        <v>32</v>
      </c>
      <c r="E1" s="31"/>
    </row>
    <row r="2" spans="2:5" ht="79.15" customHeight="1">
      <c r="B2" s="29" t="s">
        <v>33</v>
      </c>
      <c r="C2" s="29"/>
      <c r="D2" s="29"/>
      <c r="E2" s="29"/>
    </row>
    <row r="4" spans="2:5" ht="15">
      <c r="B4" s="6" t="s">
        <v>2</v>
      </c>
      <c r="E4" s="26"/>
    </row>
    <row r="5" spans="2:5" ht="30" customHeight="1">
      <c r="B5" s="28" t="s">
        <v>7</v>
      </c>
      <c r="C5" s="28"/>
      <c r="D5" s="28"/>
      <c r="E5" s="28"/>
    </row>
    <row r="6" ht="15.75" thickBot="1"/>
    <row r="7" spans="2:5" s="1" customFormat="1" ht="45.75" thickBot="1">
      <c r="B7" s="3" t="s">
        <v>0</v>
      </c>
      <c r="C7" s="2" t="s">
        <v>6</v>
      </c>
      <c r="D7" s="4" t="s">
        <v>4</v>
      </c>
      <c r="E7" s="2" t="s">
        <v>5</v>
      </c>
    </row>
    <row r="8" spans="2:5" ht="15">
      <c r="B8" s="7" t="s">
        <v>14</v>
      </c>
      <c r="C8" s="8"/>
      <c r="D8" s="9"/>
      <c r="E8" s="5"/>
    </row>
    <row r="9" spans="2:5" ht="15">
      <c r="B9" s="12" t="s">
        <v>15</v>
      </c>
      <c r="C9" s="11">
        <v>93</v>
      </c>
      <c r="D9" s="32">
        <v>0</v>
      </c>
      <c r="E9" s="20">
        <f aca="true" t="shared" si="0" ref="E9:E19">C9*D9</f>
        <v>0</v>
      </c>
    </row>
    <row r="10" spans="2:5" ht="30">
      <c r="B10" s="10" t="s">
        <v>18</v>
      </c>
      <c r="C10" s="11">
        <v>93</v>
      </c>
      <c r="D10" s="32">
        <v>0</v>
      </c>
      <c r="E10" s="20">
        <f t="shared" si="0"/>
        <v>0</v>
      </c>
    </row>
    <row r="11" spans="2:5" ht="15">
      <c r="B11" s="10" t="s">
        <v>16</v>
      </c>
      <c r="C11" s="11">
        <v>98</v>
      </c>
      <c r="D11" s="32">
        <v>0</v>
      </c>
      <c r="E11" s="20">
        <f t="shared" si="0"/>
        <v>0</v>
      </c>
    </row>
    <row r="12" spans="2:5" ht="30">
      <c r="B12" s="10" t="s">
        <v>19</v>
      </c>
      <c r="C12" s="11">
        <v>98</v>
      </c>
      <c r="D12" s="32">
        <v>0</v>
      </c>
      <c r="E12" s="20">
        <f t="shared" si="0"/>
        <v>0</v>
      </c>
    </row>
    <row r="13" spans="2:5" ht="15">
      <c r="B13" s="12" t="s">
        <v>17</v>
      </c>
      <c r="C13" s="11">
        <v>1</v>
      </c>
      <c r="D13" s="32">
        <v>0</v>
      </c>
      <c r="E13" s="20">
        <f aca="true" t="shared" si="1" ref="E13:E14">C13*D13</f>
        <v>0</v>
      </c>
    </row>
    <row r="14" spans="2:5" ht="15">
      <c r="B14" s="10" t="s">
        <v>10</v>
      </c>
      <c r="C14" s="11">
        <v>45</v>
      </c>
      <c r="D14" s="32">
        <v>0</v>
      </c>
      <c r="E14" s="20">
        <f t="shared" si="1"/>
        <v>0</v>
      </c>
    </row>
    <row r="15" spans="2:5" ht="15">
      <c r="B15" s="12" t="s">
        <v>11</v>
      </c>
      <c r="C15" s="11">
        <v>3</v>
      </c>
      <c r="D15" s="32">
        <v>0</v>
      </c>
      <c r="E15" s="20">
        <f aca="true" t="shared" si="2" ref="E15">C15*D15</f>
        <v>0</v>
      </c>
    </row>
    <row r="16" spans="2:5" ht="15">
      <c r="B16" s="7" t="s">
        <v>20</v>
      </c>
      <c r="C16" s="8"/>
      <c r="D16" s="33"/>
      <c r="E16" s="5"/>
    </row>
    <row r="17" spans="2:5" ht="15">
      <c r="B17" s="10" t="s">
        <v>9</v>
      </c>
      <c r="C17" s="11">
        <v>2</v>
      </c>
      <c r="D17" s="32">
        <v>0</v>
      </c>
      <c r="E17" s="20">
        <f t="shared" si="0"/>
        <v>0</v>
      </c>
    </row>
    <row r="18" spans="2:5" ht="15">
      <c r="B18" s="10" t="s">
        <v>21</v>
      </c>
      <c r="C18" s="11">
        <v>10</v>
      </c>
      <c r="D18" s="32">
        <v>0</v>
      </c>
      <c r="E18" s="20">
        <f aca="true" t="shared" si="3" ref="E18">C18*D18</f>
        <v>0</v>
      </c>
    </row>
    <row r="19" spans="2:5" ht="15">
      <c r="B19" s="10" t="s">
        <v>22</v>
      </c>
      <c r="C19" s="11">
        <v>3</v>
      </c>
      <c r="D19" s="32">
        <v>0</v>
      </c>
      <c r="E19" s="20">
        <f t="shared" si="0"/>
        <v>0</v>
      </c>
    </row>
    <row r="20" spans="2:5" ht="15">
      <c r="B20" s="10" t="s">
        <v>23</v>
      </c>
      <c r="C20" s="11">
        <v>1</v>
      </c>
      <c r="D20" s="32">
        <v>0</v>
      </c>
      <c r="E20" s="20">
        <f>C20*D20</f>
        <v>0</v>
      </c>
    </row>
    <row r="21" spans="2:5" ht="15">
      <c r="B21" s="10" t="s">
        <v>31</v>
      </c>
      <c r="C21" s="11">
        <v>3</v>
      </c>
      <c r="D21" s="32">
        <v>0</v>
      </c>
      <c r="E21" s="20">
        <f>C21*D21</f>
        <v>0</v>
      </c>
    </row>
    <row r="22" spans="2:5" ht="15">
      <c r="B22" s="10" t="s">
        <v>13</v>
      </c>
      <c r="C22" s="11">
        <v>1</v>
      </c>
      <c r="D22" s="32">
        <v>0</v>
      </c>
      <c r="E22" s="20">
        <f>C22*D22</f>
        <v>0</v>
      </c>
    </row>
    <row r="23" spans="2:5" ht="15">
      <c r="B23" s="10" t="s">
        <v>24</v>
      </c>
      <c r="C23" s="11">
        <v>1</v>
      </c>
      <c r="D23" s="32">
        <v>0</v>
      </c>
      <c r="E23" s="20">
        <f aca="true" t="shared" si="4" ref="E23:E26">C23*D23</f>
        <v>0</v>
      </c>
    </row>
    <row r="24" spans="2:5" ht="15">
      <c r="B24" s="10" t="s">
        <v>25</v>
      </c>
      <c r="C24" s="11">
        <v>1</v>
      </c>
      <c r="D24" s="32">
        <v>0</v>
      </c>
      <c r="E24" s="20">
        <f t="shared" si="4"/>
        <v>0</v>
      </c>
    </row>
    <row r="25" spans="2:5" ht="15">
      <c r="B25" s="10" t="s">
        <v>26</v>
      </c>
      <c r="C25" s="11">
        <v>16</v>
      </c>
      <c r="D25" s="32">
        <v>0</v>
      </c>
      <c r="E25" s="20">
        <f t="shared" si="4"/>
        <v>0</v>
      </c>
    </row>
    <row r="26" spans="2:5" ht="15">
      <c r="B26" s="10" t="s">
        <v>27</v>
      </c>
      <c r="C26" s="11">
        <v>86</v>
      </c>
      <c r="D26" s="32">
        <v>0</v>
      </c>
      <c r="E26" s="20">
        <f t="shared" si="4"/>
        <v>0</v>
      </c>
    </row>
    <row r="27" spans="2:5" ht="15">
      <c r="B27" s="10" t="s">
        <v>28</v>
      </c>
      <c r="C27" s="11">
        <v>1</v>
      </c>
      <c r="D27" s="32">
        <v>0</v>
      </c>
      <c r="E27" s="20">
        <f aca="true" t="shared" si="5" ref="E27">C27*D27</f>
        <v>0</v>
      </c>
    </row>
    <row r="28" spans="2:5" ht="15">
      <c r="B28" s="7" t="s">
        <v>8</v>
      </c>
      <c r="C28" s="8"/>
      <c r="D28" s="33"/>
      <c r="E28" s="5"/>
    </row>
    <row r="29" spans="2:5" ht="45.75" thickBot="1">
      <c r="B29" s="13" t="s">
        <v>29</v>
      </c>
      <c r="C29" s="14">
        <v>60</v>
      </c>
      <c r="D29" s="34">
        <v>0</v>
      </c>
      <c r="E29" s="23">
        <f>C29*D29</f>
        <v>0</v>
      </c>
    </row>
    <row r="30" spans="2:5" ht="15">
      <c r="B30" s="15"/>
      <c r="C30" s="16"/>
      <c r="D30" s="17"/>
      <c r="E30" s="17"/>
    </row>
    <row r="31" spans="2:5" ht="15">
      <c r="B31" s="15"/>
      <c r="C31" s="16"/>
      <c r="D31" s="17"/>
      <c r="E31" s="17"/>
    </row>
    <row r="32" spans="1:5" ht="15.75" thickBot="1">
      <c r="A32" s="19"/>
      <c r="B32" s="18" t="s">
        <v>12</v>
      </c>
      <c r="C32"/>
      <c r="D32"/>
      <c r="E32"/>
    </row>
    <row r="33" spans="1:5" ht="15.75" thickBot="1">
      <c r="A33" s="19"/>
      <c r="B33" s="27" t="s">
        <v>30</v>
      </c>
      <c r="C33" s="27"/>
      <c r="D33" s="27"/>
      <c r="E33" s="21">
        <f>SUM(E8:E29)</f>
        <v>0</v>
      </c>
    </row>
    <row r="34" spans="2:5" ht="15.75" thickBot="1">
      <c r="B34" s="27" t="s">
        <v>3</v>
      </c>
      <c r="C34" s="27"/>
      <c r="D34" s="27"/>
      <c r="E34" s="21">
        <f>E33*0.21</f>
        <v>0</v>
      </c>
    </row>
    <row r="35" spans="2:5" ht="15.75" thickBot="1">
      <c r="B35" s="30" t="s">
        <v>1</v>
      </c>
      <c r="C35" s="30"/>
      <c r="D35" s="30"/>
      <c r="E35" s="22">
        <f>E33+E34</f>
        <v>0</v>
      </c>
    </row>
    <row r="36" spans="2:5" ht="15">
      <c r="B36" s="24"/>
      <c r="C36" s="24"/>
      <c r="D36" s="24"/>
      <c r="E36" s="25"/>
    </row>
    <row r="37" spans="2:5" ht="15">
      <c r="B37" s="24"/>
      <c r="C37" s="24"/>
      <c r="D37" s="24"/>
      <c r="E37" s="25"/>
    </row>
  </sheetData>
  <sheetProtection algorithmName="SHA-512" hashValue="vLwOtL49hBrd9Os1NjotnVY0eBlsIxJeJejpuPEeXwVR9GhmlxLcX1dSXLyGbctWajE67JNBDG8W11nBAKfP6Q==" saltValue="fhx8lqpIIAPR4gAUnKCOcw==" spinCount="100000" sheet="1" objects="1" scenarios="1"/>
  <mergeCells count="6">
    <mergeCell ref="D1:E1"/>
    <mergeCell ref="B5:E5"/>
    <mergeCell ref="B2:E2"/>
    <mergeCell ref="B34:D34"/>
    <mergeCell ref="B35:D35"/>
    <mergeCell ref="B33:D3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rowBreaks count="1" manualBreakCount="1">
    <brk id="2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6C534BA4B354EAC01C46E6A3197A7" ma:contentTypeVersion="1" ma:contentTypeDescription="Vytvoří nový dokument" ma:contentTypeScope="" ma:versionID="b62f5db260415d6ac49a50f00957c7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9182747a81d4c3aafba4fd8424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7A994-E9E1-4CC4-AD3F-0090959888C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B5DA51-00CF-4659-AC7F-05A7F62880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83EDC1-8794-4BFF-8B60-458B92DCB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Wolf Zbyněk</cp:lastModifiedBy>
  <cp:lastPrinted>2020-02-14T13:25:23Z</cp:lastPrinted>
  <dcterms:created xsi:type="dcterms:W3CDTF">2018-03-06T20:32:27Z</dcterms:created>
  <dcterms:modified xsi:type="dcterms:W3CDTF">2021-02-15T07:45:09Z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0x010100EA46C534BA4B354EAC01C46E6A3197A7</vt:lpwstr>
  </property>
</Properties>
</file>