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Zakázky\Projekty\Domažlice-B-Němcové-knihovna\VÝBĚR DODAVATELE\"/>
    </mc:Choice>
  </mc:AlternateContent>
  <xr:revisionPtr revIDLastSave="0" documentId="8_{4C2607B7-255B-4556-AB51-B5617A78C713}" xr6:coauthVersionLast="45" xr6:coauthVersionMax="45" xr10:uidLastSave="{00000000-0000-0000-0000-000000000000}"/>
  <bookViews>
    <workbookView xWindow="1905" yWindow="1905" windowWidth="38700" windowHeight="15435" xr2:uid="{00000000-000D-0000-FFFF-FFFF00000000}"/>
  </bookViews>
  <sheets>
    <sheet name="Elektro výkaz" sheetId="2" r:id="rId1"/>
  </sheets>
  <externalReferences>
    <externalReference r:id="rId2"/>
    <externalReference r:id="rId3"/>
    <externalReference r:id="rId4"/>
  </externalReferences>
  <definedNames>
    <definedName name="__MAIN2__">#REF!</definedName>
    <definedName name="__T3__">'[1]Stavební část - Zakazka'!#REF!</definedName>
    <definedName name="__TE1__">'[1]Stavební část - Kryci list'!#REF!</definedName>
    <definedName name="__TR0__">#REF!</definedName>
    <definedName name="__TR1__">#REF!</definedName>
    <definedName name="CenaCelkemBezDPH">[2]Stavba!$G$28</definedName>
    <definedName name="CisloRozpoctu">'[3]Krycí list'!$C$2</definedName>
    <definedName name="cislostavby">'[3]Krycí list'!$A$7</definedName>
    <definedName name="DPHSni">[2]Stavba!$G$24</definedName>
    <definedName name="DPHZakl">[2]Stavba!$G$26</definedName>
    <definedName name="Mena">[2]Stavba!$J$29</definedName>
    <definedName name="NazevRozpoctu">'[3]Krycí list'!$D$2</definedName>
    <definedName name="nazevstavby">'[3]Krycí list'!$C$7</definedName>
    <definedName name="PocetMJ">#REF!</definedName>
    <definedName name="SazbaDPH1">'[3]Krycí list'!$C$30</definedName>
    <definedName name="SazbaDPH2">'[3]Krycí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[2]Stavba!$G$23</definedName>
    <definedName name="ZakladDPHZakl">[2]Stavba!$G$25</definedName>
    <definedName name="Zaokrouhleni">[2]Stavba!$G$27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" i="2" l="1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16" i="2" l="1"/>
  <c r="F114" i="2"/>
  <c r="F112" i="2"/>
  <c r="F110" i="2"/>
  <c r="F108" i="2"/>
  <c r="F71" i="2"/>
  <c r="F68" i="2"/>
  <c r="F67" i="2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4" i="2"/>
  <c r="F43" i="2"/>
  <c r="F42" i="2"/>
  <c r="F41" i="2"/>
  <c r="F38" i="2"/>
  <c r="F37" i="2"/>
  <c r="F36" i="2"/>
  <c r="F35" i="2"/>
  <c r="F34" i="2"/>
  <c r="F33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2" i="2"/>
  <c r="F11" i="2"/>
  <c r="F10" i="2"/>
  <c r="F9" i="2"/>
  <c r="F8" i="2"/>
  <c r="F7" i="2"/>
  <c r="F6" i="2"/>
  <c r="F5" i="2"/>
  <c r="F4" i="2"/>
  <c r="F3" i="2"/>
  <c r="F32" i="2" l="1"/>
  <c r="F2" i="2"/>
  <c r="F14" i="2"/>
  <c r="F46" i="2"/>
  <c r="F40" i="2"/>
  <c r="F70" i="2"/>
  <c r="F118" i="2" l="1"/>
</calcChain>
</file>

<file path=xl/sharedStrings.xml><?xml version="1.0" encoding="utf-8"?>
<sst xmlns="http://schemas.openxmlformats.org/spreadsheetml/2006/main" count="212" uniqueCount="112">
  <si>
    <t>číslo položky</t>
  </si>
  <si>
    <t>popis</t>
  </si>
  <si>
    <t>množství</t>
  </si>
  <si>
    <t>jednotka</t>
  </si>
  <si>
    <t>cena za jednotku</t>
  </si>
  <si>
    <t>cena celkem</t>
  </si>
  <si>
    <t xml:space="preserve">  1)        Kabely a vodiče :</t>
  </si>
  <si>
    <t xml:space="preserve">CYKY  5Cx6 </t>
  </si>
  <si>
    <t>m</t>
  </si>
  <si>
    <t xml:space="preserve">CYKY  5Cx4 </t>
  </si>
  <si>
    <t xml:space="preserve">CYKY 3Cx2,5   </t>
  </si>
  <si>
    <t xml:space="preserve">CYKY  3Cx1,5   </t>
  </si>
  <si>
    <t xml:space="preserve">CYKY  5Cx1,5  </t>
  </si>
  <si>
    <t xml:space="preserve">CYKY  3Ax1,5  </t>
  </si>
  <si>
    <t xml:space="preserve">CYKY  2Ax1,5  </t>
  </si>
  <si>
    <t xml:space="preserve">CY   10 </t>
  </si>
  <si>
    <t>CY    6</t>
  </si>
  <si>
    <t xml:space="preserve">CY  4 </t>
  </si>
  <si>
    <t xml:space="preserve">    2)           Úložný materiál :</t>
  </si>
  <si>
    <t xml:space="preserve">Parapetní kanál PK110x70 D, </t>
  </si>
  <si>
    <t>ks</t>
  </si>
  <si>
    <t xml:space="preserve">Stínící kanál , SK40x20S  </t>
  </si>
  <si>
    <t xml:space="preserve">Příchytka stínícího kanálu PKS1HB </t>
  </si>
  <si>
    <t>Podlahová přístrojová krabice  typ 57 FB</t>
  </si>
  <si>
    <t>Podlahová  krabice  typ KUP 80 FB</t>
  </si>
  <si>
    <t xml:space="preserve">Ochranná trubka 50,KF09053AA </t>
  </si>
  <si>
    <t>Ochranná trubka 40,KF09040AA</t>
  </si>
  <si>
    <t>Ohebná tr.   1220 L50</t>
  </si>
  <si>
    <t>Ohebná tr.   1225 L50</t>
  </si>
  <si>
    <t>Krabice přístrojové do zdi KP67/2 KA</t>
  </si>
  <si>
    <t xml:space="preserve">Krabice přístrojové do zdi KPR68   </t>
  </si>
  <si>
    <t xml:space="preserve">Krabice přístrojové do parap.kanálu KP-PK  HB </t>
  </si>
  <si>
    <t xml:space="preserve">Krabice svorkové odbočné do zdi KR97/5 KA </t>
  </si>
  <si>
    <t>Krabice svorkové odbočné do zdi KU68-1903 KA</t>
  </si>
  <si>
    <t xml:space="preserve">Krabice svorkové odbočné do zdi KU68-1902 KA </t>
  </si>
  <si>
    <t>Krabice se svorkovnicí  KO125E/EQ02,  pro hlav. pospoj</t>
  </si>
  <si>
    <t xml:space="preserve"> 3)                  Ovladače,zásuvky,  </t>
  </si>
  <si>
    <t xml:space="preserve">Ovladače-spinače,do krabice </t>
  </si>
  <si>
    <t xml:space="preserve">Ovladače tlačítkové,do krabice </t>
  </si>
  <si>
    <t xml:space="preserve">Přepinač střídavý do krabice </t>
  </si>
  <si>
    <t xml:space="preserve">Přepinač dvoupáč. Ř. 5, do krabice </t>
  </si>
  <si>
    <t xml:space="preserve">Zásuvka 230V do krabice, </t>
  </si>
  <si>
    <t>Zásuvka 230V do krabice, s přepěťovou ochranou „D“</t>
  </si>
  <si>
    <t xml:space="preserve">    4)               Elektrické rozvaděče – dle výkresů</t>
  </si>
  <si>
    <t>ER + R1  - kombinovaný rozvaděč elektroměrový a podružný  – BP-U-3S-600/10, s dveřmi, IP30</t>
  </si>
  <si>
    <t xml:space="preserve">Elektrický rozvaděč podružný R2 –zápustný BFU 3/72-C Bílý,  IP40,třířadý 3x24M, neprůhledné dveře </t>
  </si>
  <si>
    <t>Elektrický roz. podružný R3 –KLV-48-VPS-F,zápustný čtyřřadý 4x12 M, dveře neprůhledné, bílé, 26M, IP65</t>
  </si>
  <si>
    <t>Elektrický rozvaděč podruž., R4 – typ3736  neprůhledné dveře, zápustný, IP40 ,3x12M</t>
  </si>
  <si>
    <t xml:space="preserve">        5)         Svítidla</t>
  </si>
  <si>
    <t>A  -   Svítidlo přisazené stropní i nástěnné  IN-12B12/ 012 40106, kulaté o205mm, IP20, sklo, E27, diodová  žárovka  9,5W</t>
  </si>
  <si>
    <t>B  -   Svítidlo přisazené stropní i nástěnné   IN-12BT11/ 011 42702, kulaté o200mm, IP44,  sklo, E27, výboj. žárovka  T2, 15W</t>
  </si>
  <si>
    <t>C  -  Zářivkové svítidlo  LED 2xT8/120cm  GXZS022, 2x trubice T8 LED GLASSV2, 9W,G13 , dvoutrubicové,</t>
  </si>
  <si>
    <t>D  -  Zářiv. svítidlo jednotrubicové diodové,  LED 120x6  9538, bílé 1xT8 LED 22W</t>
  </si>
  <si>
    <t>E  -   Svítidlo přisazené stropní i nástěnné  , IN-12BT12/ 023 44705, kulaté o250mm, IP44,   sklo, E27, výboj. žárovka LED 9,5W</t>
  </si>
  <si>
    <t>F  -  Nástěnné svítidlo   54709W, kov, sklo, E27,  LED žárovka  9,5W , IP20, chrom, mléčné sklo,</t>
  </si>
  <si>
    <t xml:space="preserve">G  -   Svítidlo přisazené stropní i nástěnné , IN-12BT13/ 025 44726, kulaté o300mm, IP20, sklo, E27, výboj. žárovka  LED 9,5W </t>
  </si>
  <si>
    <t>L1  -  Lustr 54709 – 5, IP20 , 5x E27,max. 60W,</t>
  </si>
  <si>
    <t>L2  -  Lustr 54709 – 3, IP20 , 3x E27,max. 60W,</t>
  </si>
  <si>
    <t>H  -  svítidla pro průběžnou montáž závěsná ,IP20,tř.I:</t>
  </si>
  <si>
    <t>H1k-S  -  SBL3SKNV2/X100DALI/REND</t>
  </si>
  <si>
    <t>H1z-S  -  SBL3SKNV2/B100DALI/RSTART</t>
  </si>
  <si>
    <t xml:space="preserve">H2       -  SBL3MKNV2/125ND/RCONT  </t>
  </si>
  <si>
    <t>H2z     -  SBL3MKNV2/125ND/RSTART</t>
  </si>
  <si>
    <t xml:space="preserve">H3      -   SBL3LKNV2/180ND/RCONT  </t>
  </si>
  <si>
    <t xml:space="preserve">H3z         SBL3LKNV2/180ND/RSTART </t>
  </si>
  <si>
    <t xml:space="preserve">H3k         SBL3LKNV2/180ND/REND </t>
  </si>
  <si>
    <t xml:space="preserve">H3 - S      SBL4LKNV2/180DALI/RCONT  </t>
  </si>
  <si>
    <t xml:space="preserve">H3z - S    SBL4LKNV2/180DALI/RSTART </t>
  </si>
  <si>
    <t xml:space="preserve">H3k - S    SBL4LKNV2/180DALI/REND </t>
  </si>
  <si>
    <t>ROH – SBL SPOJR</t>
  </si>
  <si>
    <t>SPOJ – SBL SPOJP</t>
  </si>
  <si>
    <t xml:space="preserve">  6)             Základní elektromateriál pro slaboproudá zařízení</t>
  </si>
  <si>
    <t xml:space="preserve">Pohybový detektor  DM50  </t>
  </si>
  <si>
    <t xml:space="preserve">Detektor kouře SD168 </t>
  </si>
  <si>
    <t xml:space="preserve">Deska EZS digiplex 192 </t>
  </si>
  <si>
    <t xml:space="preserve">Záložní zdroj 12hod. +baterie  </t>
  </si>
  <si>
    <t xml:space="preserve">GSM modul pro PCS 250 </t>
  </si>
  <si>
    <t>Ocelový box pro EZS</t>
  </si>
  <si>
    <t xml:space="preserve">Klávesnice  EVO </t>
  </si>
  <si>
    <t xml:space="preserve">Klimatizační jednotka 3,5kW </t>
  </si>
  <si>
    <t xml:space="preserve"> 7)          Spojovací, montážní a pomocný materiál </t>
  </si>
  <si>
    <t>8)          Práce zednické, pomocné, bourací a začišťovací</t>
  </si>
  <si>
    <t>kpl</t>
  </si>
  <si>
    <t>9)          Práce elektromontážní - silnoproud a slaboproud</t>
  </si>
  <si>
    <t>10)          Výchozí revize elektro, revize hromosvodu</t>
  </si>
  <si>
    <t>Celkem</t>
  </si>
  <si>
    <t xml:space="preserve">Kabel pro datové rozvody UTP5  </t>
  </si>
  <si>
    <t>Datová zásuvka jednoduchá</t>
  </si>
  <si>
    <t>HDD2TB</t>
  </si>
  <si>
    <t>Patchpanel</t>
  </si>
  <si>
    <t>Napájecí panel</t>
  </si>
  <si>
    <t>Vyvazovací panel</t>
  </si>
  <si>
    <t>Rack 19' 18U-68SBK rozvaděč stojanový 18U/600x800 skleněné dveře</t>
  </si>
  <si>
    <t>Ventilační jednotka 2 ventilátory</t>
  </si>
  <si>
    <t>Držák projektoru</t>
  </si>
  <si>
    <t>Kabel HDMI 10M</t>
  </si>
  <si>
    <t>Kamery pro čtení SPZ; Počet megapixelů: 2 megapixely; Venkovní provedení; Délka přísvitu: 50 metrů; Typ objektivu: motorický; WDR: 120dB reálné; Citlivost: extra vysoká - Dark Fighter</t>
  </si>
  <si>
    <t>Tablo u vstupu do budovy s jedním audiotelefonem</t>
  </si>
  <si>
    <t>Expander v boxu</t>
  </si>
  <si>
    <t>Krabice 68 pod omítku</t>
  </si>
  <si>
    <t>Krabice 98 pod omítku</t>
  </si>
  <si>
    <t>Trubky pod omítku 16-32</t>
  </si>
  <si>
    <t>Nastavení zprovoznění CCTV</t>
  </si>
  <si>
    <t>Měření datových rozvodů</t>
  </si>
  <si>
    <t>Měření rozvodů EZS</t>
  </si>
  <si>
    <t>Nastavení zprovoznění EZS</t>
  </si>
  <si>
    <t>Kabel LAM 4+2</t>
  </si>
  <si>
    <t>WIFI na strop</t>
  </si>
  <si>
    <t>Záznamové zařízení. Příjem a vyhodnocení kamerového systémuočet kamer IP: do 8 kamer; Max. rozlišení záznamu: 8 Megapixel; Počet HDD slotů: 2x; Video výstup: HDMI / VGA; Alarmy In / Out: 4 / 1; Audio In / Out: 1 / 1; Datová propustnost (In / Out): 80 / 160 Mbps</t>
  </si>
  <si>
    <t>Dome kamery; Počet megapixelů: 2 megapixely; Vnitřní / Venkovní: Venkovní provedení; Délka přísvitu max.: 40 metrů; Typ objektivu: motorický; WDR: 120dB reálné; Citlivost: vysoká. AcuSense</t>
  </si>
  <si>
    <t>Dataprojektor Projektor, DLP, Full HD, 3500 ANSI, 10000:1, 2 x HDMI, reproduktory 2W  (bez plátna)</t>
  </si>
  <si>
    <t>Průrazy zdi do pr 25 do 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</si>
</sst>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0" fontId="0" fillId="2" borderId="0" xfId="0" applyFill="1" applyProtection="1"/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/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vertical="center" wrapText="1"/>
      <protection locked="0"/>
    </xf>
    <xf numFmtId="0" fontId="0" fillId="0" borderId="0" xfId="0" applyFill="1" applyProtection="1"/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49" fontId="1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Protection="1"/>
    <xf numFmtId="0" fontId="1" fillId="0" borderId="0" xfId="0" applyFont="1" applyFill="1" applyProtection="1">
      <protection locked="0"/>
    </xf>
    <xf numFmtId="164" fontId="1" fillId="0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Obecn&#237;%20&#250;&#345;ad%20Chodov\pro%20v&#253;b&#283;rov&#233;%20&#345;&#237;zen&#237;\O&#218;%20Chodov%20slep&#253;%20rozpo&#269;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0\Doma&#382;lice,%20B.N&#283;mcov&#233;%20118\Doma&#382;lice%20B.N&#283;mcov&#233;%20118,%20V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část - Kryci list"/>
      <sheetName val="Stavební část - Rekapitulace"/>
      <sheetName val="Stavební část - Zakazka"/>
      <sheetName val="Vytápění - Položky"/>
      <sheetName val="Vytápění - Rekapitulac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01 Pol"/>
      <sheetName val="Elektroinstalace"/>
      <sheetName val="Vytápění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J29" t="str">
            <v>CZK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1"/>
  <sheetViews>
    <sheetView tabSelected="1" zoomScaleNormal="100" workbookViewId="0">
      <selection activeCell="A121" sqref="A121:F121"/>
    </sheetView>
  </sheetViews>
  <sheetFormatPr defaultRowHeight="12.75" x14ac:dyDescent="0.2"/>
  <cols>
    <col min="1" max="1" width="11.85546875" style="5" customWidth="1"/>
    <col min="2" max="2" width="59.42578125" style="5" customWidth="1"/>
    <col min="3" max="3" width="9.42578125" style="5" customWidth="1"/>
    <col min="4" max="4" width="180.5703125" style="5" customWidth="1"/>
    <col min="5" max="5" width="10" style="5" customWidth="1"/>
    <col min="6" max="6" width="11.85546875" style="5" customWidth="1"/>
    <col min="7" max="256" width="8.7109375" style="5"/>
    <col min="257" max="257" width="11.85546875" style="5" customWidth="1"/>
    <col min="258" max="258" width="59.42578125" style="5" customWidth="1"/>
    <col min="259" max="259" width="9.42578125" style="5" customWidth="1"/>
    <col min="260" max="261" width="10" style="5" customWidth="1"/>
    <col min="262" max="262" width="11.85546875" style="5" customWidth="1"/>
    <col min="263" max="512" width="8.7109375" style="5"/>
    <col min="513" max="513" width="11.85546875" style="5" customWidth="1"/>
    <col min="514" max="514" width="59.42578125" style="5" customWidth="1"/>
    <col min="515" max="515" width="9.42578125" style="5" customWidth="1"/>
    <col min="516" max="517" width="10" style="5" customWidth="1"/>
    <col min="518" max="518" width="11.85546875" style="5" customWidth="1"/>
    <col min="519" max="768" width="8.7109375" style="5"/>
    <col min="769" max="769" width="11.85546875" style="5" customWidth="1"/>
    <col min="770" max="770" width="59.42578125" style="5" customWidth="1"/>
    <col min="771" max="771" width="9.42578125" style="5" customWidth="1"/>
    <col min="772" max="773" width="10" style="5" customWidth="1"/>
    <col min="774" max="774" width="11.85546875" style="5" customWidth="1"/>
    <col min="775" max="1024" width="8.7109375" style="5"/>
    <col min="1025" max="1025" width="11.85546875" style="5" customWidth="1"/>
    <col min="1026" max="1026" width="59.42578125" style="5" customWidth="1"/>
    <col min="1027" max="1027" width="9.42578125" style="5" customWidth="1"/>
    <col min="1028" max="1029" width="10" style="5" customWidth="1"/>
    <col min="1030" max="1030" width="11.85546875" style="5" customWidth="1"/>
    <col min="1031" max="1280" width="8.7109375" style="5"/>
    <col min="1281" max="1281" width="11.85546875" style="5" customWidth="1"/>
    <col min="1282" max="1282" width="59.42578125" style="5" customWidth="1"/>
    <col min="1283" max="1283" width="9.42578125" style="5" customWidth="1"/>
    <col min="1284" max="1285" width="10" style="5" customWidth="1"/>
    <col min="1286" max="1286" width="11.85546875" style="5" customWidth="1"/>
    <col min="1287" max="1536" width="8.7109375" style="5"/>
    <col min="1537" max="1537" width="11.85546875" style="5" customWidth="1"/>
    <col min="1538" max="1538" width="59.42578125" style="5" customWidth="1"/>
    <col min="1539" max="1539" width="9.42578125" style="5" customWidth="1"/>
    <col min="1540" max="1541" width="10" style="5" customWidth="1"/>
    <col min="1542" max="1542" width="11.85546875" style="5" customWidth="1"/>
    <col min="1543" max="1792" width="8.7109375" style="5"/>
    <col min="1793" max="1793" width="11.85546875" style="5" customWidth="1"/>
    <col min="1794" max="1794" width="59.42578125" style="5" customWidth="1"/>
    <col min="1795" max="1795" width="9.42578125" style="5" customWidth="1"/>
    <col min="1796" max="1797" width="10" style="5" customWidth="1"/>
    <col min="1798" max="1798" width="11.85546875" style="5" customWidth="1"/>
    <col min="1799" max="2048" width="8.7109375" style="5"/>
    <col min="2049" max="2049" width="11.85546875" style="5" customWidth="1"/>
    <col min="2050" max="2050" width="59.42578125" style="5" customWidth="1"/>
    <col min="2051" max="2051" width="9.42578125" style="5" customWidth="1"/>
    <col min="2052" max="2053" width="10" style="5" customWidth="1"/>
    <col min="2054" max="2054" width="11.85546875" style="5" customWidth="1"/>
    <col min="2055" max="2304" width="8.7109375" style="5"/>
    <col min="2305" max="2305" width="11.85546875" style="5" customWidth="1"/>
    <col min="2306" max="2306" width="59.42578125" style="5" customWidth="1"/>
    <col min="2307" max="2307" width="9.42578125" style="5" customWidth="1"/>
    <col min="2308" max="2309" width="10" style="5" customWidth="1"/>
    <col min="2310" max="2310" width="11.85546875" style="5" customWidth="1"/>
    <col min="2311" max="2560" width="8.7109375" style="5"/>
    <col min="2561" max="2561" width="11.85546875" style="5" customWidth="1"/>
    <col min="2562" max="2562" width="59.42578125" style="5" customWidth="1"/>
    <col min="2563" max="2563" width="9.42578125" style="5" customWidth="1"/>
    <col min="2564" max="2565" width="10" style="5" customWidth="1"/>
    <col min="2566" max="2566" width="11.85546875" style="5" customWidth="1"/>
    <col min="2567" max="2816" width="8.7109375" style="5"/>
    <col min="2817" max="2817" width="11.85546875" style="5" customWidth="1"/>
    <col min="2818" max="2818" width="59.42578125" style="5" customWidth="1"/>
    <col min="2819" max="2819" width="9.42578125" style="5" customWidth="1"/>
    <col min="2820" max="2821" width="10" style="5" customWidth="1"/>
    <col min="2822" max="2822" width="11.85546875" style="5" customWidth="1"/>
    <col min="2823" max="3072" width="8.7109375" style="5"/>
    <col min="3073" max="3073" width="11.85546875" style="5" customWidth="1"/>
    <col min="3074" max="3074" width="59.42578125" style="5" customWidth="1"/>
    <col min="3075" max="3075" width="9.42578125" style="5" customWidth="1"/>
    <col min="3076" max="3077" width="10" style="5" customWidth="1"/>
    <col min="3078" max="3078" width="11.85546875" style="5" customWidth="1"/>
    <col min="3079" max="3328" width="8.7109375" style="5"/>
    <col min="3329" max="3329" width="11.85546875" style="5" customWidth="1"/>
    <col min="3330" max="3330" width="59.42578125" style="5" customWidth="1"/>
    <col min="3331" max="3331" width="9.42578125" style="5" customWidth="1"/>
    <col min="3332" max="3333" width="10" style="5" customWidth="1"/>
    <col min="3334" max="3334" width="11.85546875" style="5" customWidth="1"/>
    <col min="3335" max="3584" width="8.7109375" style="5"/>
    <col min="3585" max="3585" width="11.85546875" style="5" customWidth="1"/>
    <col min="3586" max="3586" width="59.42578125" style="5" customWidth="1"/>
    <col min="3587" max="3587" width="9.42578125" style="5" customWidth="1"/>
    <col min="3588" max="3589" width="10" style="5" customWidth="1"/>
    <col min="3590" max="3590" width="11.85546875" style="5" customWidth="1"/>
    <col min="3591" max="3840" width="8.7109375" style="5"/>
    <col min="3841" max="3841" width="11.85546875" style="5" customWidth="1"/>
    <col min="3842" max="3842" width="59.42578125" style="5" customWidth="1"/>
    <col min="3843" max="3843" width="9.42578125" style="5" customWidth="1"/>
    <col min="3844" max="3845" width="10" style="5" customWidth="1"/>
    <col min="3846" max="3846" width="11.85546875" style="5" customWidth="1"/>
    <col min="3847" max="4096" width="8.7109375" style="5"/>
    <col min="4097" max="4097" width="11.85546875" style="5" customWidth="1"/>
    <col min="4098" max="4098" width="59.42578125" style="5" customWidth="1"/>
    <col min="4099" max="4099" width="9.42578125" style="5" customWidth="1"/>
    <col min="4100" max="4101" width="10" style="5" customWidth="1"/>
    <col min="4102" max="4102" width="11.85546875" style="5" customWidth="1"/>
    <col min="4103" max="4352" width="8.7109375" style="5"/>
    <col min="4353" max="4353" width="11.85546875" style="5" customWidth="1"/>
    <col min="4354" max="4354" width="59.42578125" style="5" customWidth="1"/>
    <col min="4355" max="4355" width="9.42578125" style="5" customWidth="1"/>
    <col min="4356" max="4357" width="10" style="5" customWidth="1"/>
    <col min="4358" max="4358" width="11.85546875" style="5" customWidth="1"/>
    <col min="4359" max="4608" width="8.7109375" style="5"/>
    <col min="4609" max="4609" width="11.85546875" style="5" customWidth="1"/>
    <col min="4610" max="4610" width="59.42578125" style="5" customWidth="1"/>
    <col min="4611" max="4611" width="9.42578125" style="5" customWidth="1"/>
    <col min="4612" max="4613" width="10" style="5" customWidth="1"/>
    <col min="4614" max="4614" width="11.85546875" style="5" customWidth="1"/>
    <col min="4615" max="4864" width="8.7109375" style="5"/>
    <col min="4865" max="4865" width="11.85546875" style="5" customWidth="1"/>
    <col min="4866" max="4866" width="59.42578125" style="5" customWidth="1"/>
    <col min="4867" max="4867" width="9.42578125" style="5" customWidth="1"/>
    <col min="4868" max="4869" width="10" style="5" customWidth="1"/>
    <col min="4870" max="4870" width="11.85546875" style="5" customWidth="1"/>
    <col min="4871" max="5120" width="8.7109375" style="5"/>
    <col min="5121" max="5121" width="11.85546875" style="5" customWidth="1"/>
    <col min="5122" max="5122" width="59.42578125" style="5" customWidth="1"/>
    <col min="5123" max="5123" width="9.42578125" style="5" customWidth="1"/>
    <col min="5124" max="5125" width="10" style="5" customWidth="1"/>
    <col min="5126" max="5126" width="11.85546875" style="5" customWidth="1"/>
    <col min="5127" max="5376" width="8.7109375" style="5"/>
    <col min="5377" max="5377" width="11.85546875" style="5" customWidth="1"/>
    <col min="5378" max="5378" width="59.42578125" style="5" customWidth="1"/>
    <col min="5379" max="5379" width="9.42578125" style="5" customWidth="1"/>
    <col min="5380" max="5381" width="10" style="5" customWidth="1"/>
    <col min="5382" max="5382" width="11.85546875" style="5" customWidth="1"/>
    <col min="5383" max="5632" width="8.7109375" style="5"/>
    <col min="5633" max="5633" width="11.85546875" style="5" customWidth="1"/>
    <col min="5634" max="5634" width="59.42578125" style="5" customWidth="1"/>
    <col min="5635" max="5635" width="9.42578125" style="5" customWidth="1"/>
    <col min="5636" max="5637" width="10" style="5" customWidth="1"/>
    <col min="5638" max="5638" width="11.85546875" style="5" customWidth="1"/>
    <col min="5639" max="5888" width="8.7109375" style="5"/>
    <col min="5889" max="5889" width="11.85546875" style="5" customWidth="1"/>
    <col min="5890" max="5890" width="59.42578125" style="5" customWidth="1"/>
    <col min="5891" max="5891" width="9.42578125" style="5" customWidth="1"/>
    <col min="5892" max="5893" width="10" style="5" customWidth="1"/>
    <col min="5894" max="5894" width="11.85546875" style="5" customWidth="1"/>
    <col min="5895" max="6144" width="8.7109375" style="5"/>
    <col min="6145" max="6145" width="11.85546875" style="5" customWidth="1"/>
    <col min="6146" max="6146" width="59.42578125" style="5" customWidth="1"/>
    <col min="6147" max="6147" width="9.42578125" style="5" customWidth="1"/>
    <col min="6148" max="6149" width="10" style="5" customWidth="1"/>
    <col min="6150" max="6150" width="11.85546875" style="5" customWidth="1"/>
    <col min="6151" max="6400" width="8.7109375" style="5"/>
    <col min="6401" max="6401" width="11.85546875" style="5" customWidth="1"/>
    <col min="6402" max="6402" width="59.42578125" style="5" customWidth="1"/>
    <col min="6403" max="6403" width="9.42578125" style="5" customWidth="1"/>
    <col min="6404" max="6405" width="10" style="5" customWidth="1"/>
    <col min="6406" max="6406" width="11.85546875" style="5" customWidth="1"/>
    <col min="6407" max="6656" width="8.7109375" style="5"/>
    <col min="6657" max="6657" width="11.85546875" style="5" customWidth="1"/>
    <col min="6658" max="6658" width="59.42578125" style="5" customWidth="1"/>
    <col min="6659" max="6659" width="9.42578125" style="5" customWidth="1"/>
    <col min="6660" max="6661" width="10" style="5" customWidth="1"/>
    <col min="6662" max="6662" width="11.85546875" style="5" customWidth="1"/>
    <col min="6663" max="6912" width="8.7109375" style="5"/>
    <col min="6913" max="6913" width="11.85546875" style="5" customWidth="1"/>
    <col min="6914" max="6914" width="59.42578125" style="5" customWidth="1"/>
    <col min="6915" max="6915" width="9.42578125" style="5" customWidth="1"/>
    <col min="6916" max="6917" width="10" style="5" customWidth="1"/>
    <col min="6918" max="6918" width="11.85546875" style="5" customWidth="1"/>
    <col min="6919" max="7168" width="8.7109375" style="5"/>
    <col min="7169" max="7169" width="11.85546875" style="5" customWidth="1"/>
    <col min="7170" max="7170" width="59.42578125" style="5" customWidth="1"/>
    <col min="7171" max="7171" width="9.42578125" style="5" customWidth="1"/>
    <col min="7172" max="7173" width="10" style="5" customWidth="1"/>
    <col min="7174" max="7174" width="11.85546875" style="5" customWidth="1"/>
    <col min="7175" max="7424" width="8.7109375" style="5"/>
    <col min="7425" max="7425" width="11.85546875" style="5" customWidth="1"/>
    <col min="7426" max="7426" width="59.42578125" style="5" customWidth="1"/>
    <col min="7427" max="7427" width="9.42578125" style="5" customWidth="1"/>
    <col min="7428" max="7429" width="10" style="5" customWidth="1"/>
    <col min="7430" max="7430" width="11.85546875" style="5" customWidth="1"/>
    <col min="7431" max="7680" width="8.7109375" style="5"/>
    <col min="7681" max="7681" width="11.85546875" style="5" customWidth="1"/>
    <col min="7682" max="7682" width="59.42578125" style="5" customWidth="1"/>
    <col min="7683" max="7683" width="9.42578125" style="5" customWidth="1"/>
    <col min="7684" max="7685" width="10" style="5" customWidth="1"/>
    <col min="7686" max="7686" width="11.85546875" style="5" customWidth="1"/>
    <col min="7687" max="7936" width="8.7109375" style="5"/>
    <col min="7937" max="7937" width="11.85546875" style="5" customWidth="1"/>
    <col min="7938" max="7938" width="59.42578125" style="5" customWidth="1"/>
    <col min="7939" max="7939" width="9.42578125" style="5" customWidth="1"/>
    <col min="7940" max="7941" width="10" style="5" customWidth="1"/>
    <col min="7942" max="7942" width="11.85546875" style="5" customWidth="1"/>
    <col min="7943" max="8192" width="8.7109375" style="5"/>
    <col min="8193" max="8193" width="11.85546875" style="5" customWidth="1"/>
    <col min="8194" max="8194" width="59.42578125" style="5" customWidth="1"/>
    <col min="8195" max="8195" width="9.42578125" style="5" customWidth="1"/>
    <col min="8196" max="8197" width="10" style="5" customWidth="1"/>
    <col min="8198" max="8198" width="11.85546875" style="5" customWidth="1"/>
    <col min="8199" max="8448" width="8.7109375" style="5"/>
    <col min="8449" max="8449" width="11.85546875" style="5" customWidth="1"/>
    <col min="8450" max="8450" width="59.42578125" style="5" customWidth="1"/>
    <col min="8451" max="8451" width="9.42578125" style="5" customWidth="1"/>
    <col min="8452" max="8453" width="10" style="5" customWidth="1"/>
    <col min="8454" max="8454" width="11.85546875" style="5" customWidth="1"/>
    <col min="8455" max="8704" width="8.7109375" style="5"/>
    <col min="8705" max="8705" width="11.85546875" style="5" customWidth="1"/>
    <col min="8706" max="8706" width="59.42578125" style="5" customWidth="1"/>
    <col min="8707" max="8707" width="9.42578125" style="5" customWidth="1"/>
    <col min="8708" max="8709" width="10" style="5" customWidth="1"/>
    <col min="8710" max="8710" width="11.85546875" style="5" customWidth="1"/>
    <col min="8711" max="8960" width="8.7109375" style="5"/>
    <col min="8961" max="8961" width="11.85546875" style="5" customWidth="1"/>
    <col min="8962" max="8962" width="59.42578125" style="5" customWidth="1"/>
    <col min="8963" max="8963" width="9.42578125" style="5" customWidth="1"/>
    <col min="8964" max="8965" width="10" style="5" customWidth="1"/>
    <col min="8966" max="8966" width="11.85546875" style="5" customWidth="1"/>
    <col min="8967" max="9216" width="8.7109375" style="5"/>
    <col min="9217" max="9217" width="11.85546875" style="5" customWidth="1"/>
    <col min="9218" max="9218" width="59.42578125" style="5" customWidth="1"/>
    <col min="9219" max="9219" width="9.42578125" style="5" customWidth="1"/>
    <col min="9220" max="9221" width="10" style="5" customWidth="1"/>
    <col min="9222" max="9222" width="11.85546875" style="5" customWidth="1"/>
    <col min="9223" max="9472" width="8.7109375" style="5"/>
    <col min="9473" max="9473" width="11.85546875" style="5" customWidth="1"/>
    <col min="9474" max="9474" width="59.42578125" style="5" customWidth="1"/>
    <col min="9475" max="9475" width="9.42578125" style="5" customWidth="1"/>
    <col min="9476" max="9477" width="10" style="5" customWidth="1"/>
    <col min="9478" max="9478" width="11.85546875" style="5" customWidth="1"/>
    <col min="9479" max="9728" width="8.7109375" style="5"/>
    <col min="9729" max="9729" width="11.85546875" style="5" customWidth="1"/>
    <col min="9730" max="9730" width="59.42578125" style="5" customWidth="1"/>
    <col min="9731" max="9731" width="9.42578125" style="5" customWidth="1"/>
    <col min="9732" max="9733" width="10" style="5" customWidth="1"/>
    <col min="9734" max="9734" width="11.85546875" style="5" customWidth="1"/>
    <col min="9735" max="9984" width="8.7109375" style="5"/>
    <col min="9985" max="9985" width="11.85546875" style="5" customWidth="1"/>
    <col min="9986" max="9986" width="59.42578125" style="5" customWidth="1"/>
    <col min="9987" max="9987" width="9.42578125" style="5" customWidth="1"/>
    <col min="9988" max="9989" width="10" style="5" customWidth="1"/>
    <col min="9990" max="9990" width="11.85546875" style="5" customWidth="1"/>
    <col min="9991" max="10240" width="8.7109375" style="5"/>
    <col min="10241" max="10241" width="11.85546875" style="5" customWidth="1"/>
    <col min="10242" max="10242" width="59.42578125" style="5" customWidth="1"/>
    <col min="10243" max="10243" width="9.42578125" style="5" customWidth="1"/>
    <col min="10244" max="10245" width="10" style="5" customWidth="1"/>
    <col min="10246" max="10246" width="11.85546875" style="5" customWidth="1"/>
    <col min="10247" max="10496" width="8.7109375" style="5"/>
    <col min="10497" max="10497" width="11.85546875" style="5" customWidth="1"/>
    <col min="10498" max="10498" width="59.42578125" style="5" customWidth="1"/>
    <col min="10499" max="10499" width="9.42578125" style="5" customWidth="1"/>
    <col min="10500" max="10501" width="10" style="5" customWidth="1"/>
    <col min="10502" max="10502" width="11.85546875" style="5" customWidth="1"/>
    <col min="10503" max="10752" width="8.7109375" style="5"/>
    <col min="10753" max="10753" width="11.85546875" style="5" customWidth="1"/>
    <col min="10754" max="10754" width="59.42578125" style="5" customWidth="1"/>
    <col min="10755" max="10755" width="9.42578125" style="5" customWidth="1"/>
    <col min="10756" max="10757" width="10" style="5" customWidth="1"/>
    <col min="10758" max="10758" width="11.85546875" style="5" customWidth="1"/>
    <col min="10759" max="11008" width="8.7109375" style="5"/>
    <col min="11009" max="11009" width="11.85546875" style="5" customWidth="1"/>
    <col min="11010" max="11010" width="59.42578125" style="5" customWidth="1"/>
    <col min="11011" max="11011" width="9.42578125" style="5" customWidth="1"/>
    <col min="11012" max="11013" width="10" style="5" customWidth="1"/>
    <col min="11014" max="11014" width="11.85546875" style="5" customWidth="1"/>
    <col min="11015" max="11264" width="8.7109375" style="5"/>
    <col min="11265" max="11265" width="11.85546875" style="5" customWidth="1"/>
    <col min="11266" max="11266" width="59.42578125" style="5" customWidth="1"/>
    <col min="11267" max="11267" width="9.42578125" style="5" customWidth="1"/>
    <col min="11268" max="11269" width="10" style="5" customWidth="1"/>
    <col min="11270" max="11270" width="11.85546875" style="5" customWidth="1"/>
    <col min="11271" max="11520" width="8.7109375" style="5"/>
    <col min="11521" max="11521" width="11.85546875" style="5" customWidth="1"/>
    <col min="11522" max="11522" width="59.42578125" style="5" customWidth="1"/>
    <col min="11523" max="11523" width="9.42578125" style="5" customWidth="1"/>
    <col min="11524" max="11525" width="10" style="5" customWidth="1"/>
    <col min="11526" max="11526" width="11.85546875" style="5" customWidth="1"/>
    <col min="11527" max="11776" width="8.7109375" style="5"/>
    <col min="11777" max="11777" width="11.85546875" style="5" customWidth="1"/>
    <col min="11778" max="11778" width="59.42578125" style="5" customWidth="1"/>
    <col min="11779" max="11779" width="9.42578125" style="5" customWidth="1"/>
    <col min="11780" max="11781" width="10" style="5" customWidth="1"/>
    <col min="11782" max="11782" width="11.85546875" style="5" customWidth="1"/>
    <col min="11783" max="12032" width="8.7109375" style="5"/>
    <col min="12033" max="12033" width="11.85546875" style="5" customWidth="1"/>
    <col min="12034" max="12034" width="59.42578125" style="5" customWidth="1"/>
    <col min="12035" max="12035" width="9.42578125" style="5" customWidth="1"/>
    <col min="12036" max="12037" width="10" style="5" customWidth="1"/>
    <col min="12038" max="12038" width="11.85546875" style="5" customWidth="1"/>
    <col min="12039" max="12288" width="8.7109375" style="5"/>
    <col min="12289" max="12289" width="11.85546875" style="5" customWidth="1"/>
    <col min="12290" max="12290" width="59.42578125" style="5" customWidth="1"/>
    <col min="12291" max="12291" width="9.42578125" style="5" customWidth="1"/>
    <col min="12292" max="12293" width="10" style="5" customWidth="1"/>
    <col min="12294" max="12294" width="11.85546875" style="5" customWidth="1"/>
    <col min="12295" max="12544" width="8.7109375" style="5"/>
    <col min="12545" max="12545" width="11.85546875" style="5" customWidth="1"/>
    <col min="12546" max="12546" width="59.42578125" style="5" customWidth="1"/>
    <col min="12547" max="12547" width="9.42578125" style="5" customWidth="1"/>
    <col min="12548" max="12549" width="10" style="5" customWidth="1"/>
    <col min="12550" max="12550" width="11.85546875" style="5" customWidth="1"/>
    <col min="12551" max="12800" width="8.7109375" style="5"/>
    <col min="12801" max="12801" width="11.85546875" style="5" customWidth="1"/>
    <col min="12802" max="12802" width="59.42578125" style="5" customWidth="1"/>
    <col min="12803" max="12803" width="9.42578125" style="5" customWidth="1"/>
    <col min="12804" max="12805" width="10" style="5" customWidth="1"/>
    <col min="12806" max="12806" width="11.85546875" style="5" customWidth="1"/>
    <col min="12807" max="13056" width="8.7109375" style="5"/>
    <col min="13057" max="13057" width="11.85546875" style="5" customWidth="1"/>
    <col min="13058" max="13058" width="59.42578125" style="5" customWidth="1"/>
    <col min="13059" max="13059" width="9.42578125" style="5" customWidth="1"/>
    <col min="13060" max="13061" width="10" style="5" customWidth="1"/>
    <col min="13062" max="13062" width="11.85546875" style="5" customWidth="1"/>
    <col min="13063" max="13312" width="8.7109375" style="5"/>
    <col min="13313" max="13313" width="11.85546875" style="5" customWidth="1"/>
    <col min="13314" max="13314" width="59.42578125" style="5" customWidth="1"/>
    <col min="13315" max="13315" width="9.42578125" style="5" customWidth="1"/>
    <col min="13316" max="13317" width="10" style="5" customWidth="1"/>
    <col min="13318" max="13318" width="11.85546875" style="5" customWidth="1"/>
    <col min="13319" max="13568" width="8.7109375" style="5"/>
    <col min="13569" max="13569" width="11.85546875" style="5" customWidth="1"/>
    <col min="13570" max="13570" width="59.42578125" style="5" customWidth="1"/>
    <col min="13571" max="13571" width="9.42578125" style="5" customWidth="1"/>
    <col min="13572" max="13573" width="10" style="5" customWidth="1"/>
    <col min="13574" max="13574" width="11.85546875" style="5" customWidth="1"/>
    <col min="13575" max="13824" width="8.7109375" style="5"/>
    <col min="13825" max="13825" width="11.85546875" style="5" customWidth="1"/>
    <col min="13826" max="13826" width="59.42578125" style="5" customWidth="1"/>
    <col min="13827" max="13827" width="9.42578125" style="5" customWidth="1"/>
    <col min="13828" max="13829" width="10" style="5" customWidth="1"/>
    <col min="13830" max="13830" width="11.85546875" style="5" customWidth="1"/>
    <col min="13831" max="14080" width="8.7109375" style="5"/>
    <col min="14081" max="14081" width="11.85546875" style="5" customWidth="1"/>
    <col min="14082" max="14082" width="59.42578125" style="5" customWidth="1"/>
    <col min="14083" max="14083" width="9.42578125" style="5" customWidth="1"/>
    <col min="14084" max="14085" width="10" style="5" customWidth="1"/>
    <col min="14086" max="14086" width="11.85546875" style="5" customWidth="1"/>
    <col min="14087" max="14336" width="8.7109375" style="5"/>
    <col min="14337" max="14337" width="11.85546875" style="5" customWidth="1"/>
    <col min="14338" max="14338" width="59.42578125" style="5" customWidth="1"/>
    <col min="14339" max="14339" width="9.42578125" style="5" customWidth="1"/>
    <col min="14340" max="14341" width="10" style="5" customWidth="1"/>
    <col min="14342" max="14342" width="11.85546875" style="5" customWidth="1"/>
    <col min="14343" max="14592" width="8.7109375" style="5"/>
    <col min="14593" max="14593" width="11.85546875" style="5" customWidth="1"/>
    <col min="14594" max="14594" width="59.42578125" style="5" customWidth="1"/>
    <col min="14595" max="14595" width="9.42578125" style="5" customWidth="1"/>
    <col min="14596" max="14597" width="10" style="5" customWidth="1"/>
    <col min="14598" max="14598" width="11.85546875" style="5" customWidth="1"/>
    <col min="14599" max="14848" width="8.7109375" style="5"/>
    <col min="14849" max="14849" width="11.85546875" style="5" customWidth="1"/>
    <col min="14850" max="14850" width="59.42578125" style="5" customWidth="1"/>
    <col min="14851" max="14851" width="9.42578125" style="5" customWidth="1"/>
    <col min="14852" max="14853" width="10" style="5" customWidth="1"/>
    <col min="14854" max="14854" width="11.85546875" style="5" customWidth="1"/>
    <col min="14855" max="15104" width="8.7109375" style="5"/>
    <col min="15105" max="15105" width="11.85546875" style="5" customWidth="1"/>
    <col min="15106" max="15106" width="59.42578125" style="5" customWidth="1"/>
    <col min="15107" max="15107" width="9.42578125" style="5" customWidth="1"/>
    <col min="15108" max="15109" width="10" style="5" customWidth="1"/>
    <col min="15110" max="15110" width="11.85546875" style="5" customWidth="1"/>
    <col min="15111" max="15360" width="8.7109375" style="5"/>
    <col min="15361" max="15361" width="11.85546875" style="5" customWidth="1"/>
    <col min="15362" max="15362" width="59.42578125" style="5" customWidth="1"/>
    <col min="15363" max="15363" width="9.42578125" style="5" customWidth="1"/>
    <col min="15364" max="15365" width="10" style="5" customWidth="1"/>
    <col min="15366" max="15366" width="11.85546875" style="5" customWidth="1"/>
    <col min="15367" max="15616" width="8.7109375" style="5"/>
    <col min="15617" max="15617" width="11.85546875" style="5" customWidth="1"/>
    <col min="15618" max="15618" width="59.42578125" style="5" customWidth="1"/>
    <col min="15619" max="15619" width="9.42578125" style="5" customWidth="1"/>
    <col min="15620" max="15621" width="10" style="5" customWidth="1"/>
    <col min="15622" max="15622" width="11.85546875" style="5" customWidth="1"/>
    <col min="15623" max="15872" width="8.7109375" style="5"/>
    <col min="15873" max="15873" width="11.85546875" style="5" customWidth="1"/>
    <col min="15874" max="15874" width="59.42578125" style="5" customWidth="1"/>
    <col min="15875" max="15875" width="9.42578125" style="5" customWidth="1"/>
    <col min="15876" max="15877" width="10" style="5" customWidth="1"/>
    <col min="15878" max="15878" width="11.85546875" style="5" customWidth="1"/>
    <col min="15879" max="16128" width="8.7109375" style="5"/>
    <col min="16129" max="16129" width="11.85546875" style="5" customWidth="1"/>
    <col min="16130" max="16130" width="59.42578125" style="5" customWidth="1"/>
    <col min="16131" max="16131" width="9.42578125" style="5" customWidth="1"/>
    <col min="16132" max="16133" width="10" style="5" customWidth="1"/>
    <col min="16134" max="16134" width="11.85546875" style="5" customWidth="1"/>
    <col min="16135" max="16384" width="8.7109375" style="5"/>
  </cols>
  <sheetData>
    <row r="1" spans="1:6" ht="17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</row>
    <row r="2" spans="1:6" ht="17.25" customHeight="1" x14ac:dyDescent="0.25">
      <c r="A2" s="1"/>
      <c r="B2" s="6" t="s">
        <v>6</v>
      </c>
      <c r="C2" s="7"/>
      <c r="D2" s="8"/>
      <c r="E2" s="9"/>
      <c r="F2" s="9">
        <f>SUM(F3:F12)</f>
        <v>0</v>
      </c>
    </row>
    <row r="3" spans="1:6" ht="17.25" customHeight="1" x14ac:dyDescent="0.2">
      <c r="A3" s="28">
        <v>1</v>
      </c>
      <c r="B3" s="29" t="s">
        <v>7</v>
      </c>
      <c r="C3" s="30">
        <v>45</v>
      </c>
      <c r="D3" s="31" t="s">
        <v>8</v>
      </c>
      <c r="E3" s="32"/>
      <c r="F3" s="32">
        <f>C3*E3</f>
        <v>0</v>
      </c>
    </row>
    <row r="4" spans="1:6" ht="17.25" customHeight="1" x14ac:dyDescent="0.2">
      <c r="A4" s="28">
        <v>2</v>
      </c>
      <c r="B4" s="29" t="s">
        <v>9</v>
      </c>
      <c r="C4" s="30">
        <v>20</v>
      </c>
      <c r="D4" s="31" t="s">
        <v>8</v>
      </c>
      <c r="E4" s="32"/>
      <c r="F4" s="32">
        <f t="shared" ref="F4:F12" si="0">C4*E4</f>
        <v>0</v>
      </c>
    </row>
    <row r="5" spans="1:6" ht="17.25" customHeight="1" x14ac:dyDescent="0.2">
      <c r="A5" s="28">
        <v>3</v>
      </c>
      <c r="B5" s="29" t="s">
        <v>10</v>
      </c>
      <c r="C5" s="30">
        <v>450</v>
      </c>
      <c r="D5" s="31" t="s">
        <v>8</v>
      </c>
      <c r="E5" s="32"/>
      <c r="F5" s="32">
        <f t="shared" si="0"/>
        <v>0</v>
      </c>
    </row>
    <row r="6" spans="1:6" ht="17.25" customHeight="1" x14ac:dyDescent="0.2">
      <c r="A6" s="28">
        <v>4</v>
      </c>
      <c r="B6" s="29" t="s">
        <v>11</v>
      </c>
      <c r="C6" s="30">
        <v>380</v>
      </c>
      <c r="D6" s="31" t="s">
        <v>8</v>
      </c>
      <c r="E6" s="32"/>
      <c r="F6" s="32">
        <f t="shared" si="0"/>
        <v>0</v>
      </c>
    </row>
    <row r="7" spans="1:6" ht="17.25" customHeight="1" x14ac:dyDescent="0.2">
      <c r="A7" s="28">
        <v>5</v>
      </c>
      <c r="B7" s="29" t="s">
        <v>12</v>
      </c>
      <c r="C7" s="30">
        <v>65</v>
      </c>
      <c r="D7" s="31" t="s">
        <v>8</v>
      </c>
      <c r="E7" s="32"/>
      <c r="F7" s="32">
        <f t="shared" si="0"/>
        <v>0</v>
      </c>
    </row>
    <row r="8" spans="1:6" ht="17.25" customHeight="1" x14ac:dyDescent="0.2">
      <c r="A8" s="28">
        <v>6</v>
      </c>
      <c r="B8" s="29" t="s">
        <v>13</v>
      </c>
      <c r="C8" s="30">
        <v>25</v>
      </c>
      <c r="D8" s="31" t="s">
        <v>8</v>
      </c>
      <c r="E8" s="32"/>
      <c r="F8" s="32">
        <f t="shared" si="0"/>
        <v>0</v>
      </c>
    </row>
    <row r="9" spans="1:6" ht="17.25" customHeight="1" x14ac:dyDescent="0.2">
      <c r="A9" s="28">
        <v>7</v>
      </c>
      <c r="B9" s="29" t="s">
        <v>14</v>
      </c>
      <c r="C9" s="30">
        <v>45</v>
      </c>
      <c r="D9" s="31" t="s">
        <v>8</v>
      </c>
      <c r="E9" s="32"/>
      <c r="F9" s="32">
        <f t="shared" si="0"/>
        <v>0</v>
      </c>
    </row>
    <row r="10" spans="1:6" ht="17.25" customHeight="1" x14ac:dyDescent="0.2">
      <c r="A10" s="28">
        <v>8</v>
      </c>
      <c r="B10" s="29" t="s">
        <v>15</v>
      </c>
      <c r="C10" s="30">
        <v>20</v>
      </c>
      <c r="D10" s="31" t="s">
        <v>8</v>
      </c>
      <c r="E10" s="32"/>
      <c r="F10" s="32">
        <f t="shared" si="0"/>
        <v>0</v>
      </c>
    </row>
    <row r="11" spans="1:6" ht="17.25" customHeight="1" x14ac:dyDescent="0.2">
      <c r="A11" s="28">
        <v>9</v>
      </c>
      <c r="B11" s="29" t="s">
        <v>16</v>
      </c>
      <c r="C11" s="30">
        <v>40</v>
      </c>
      <c r="D11" s="31" t="s">
        <v>8</v>
      </c>
      <c r="E11" s="32"/>
      <c r="F11" s="32">
        <f t="shared" si="0"/>
        <v>0</v>
      </c>
    </row>
    <row r="12" spans="1:6" ht="17.25" customHeight="1" x14ac:dyDescent="0.2">
      <c r="A12" s="28">
        <v>10</v>
      </c>
      <c r="B12" s="29" t="s">
        <v>17</v>
      </c>
      <c r="C12" s="30">
        <v>30</v>
      </c>
      <c r="D12" s="31" t="s">
        <v>8</v>
      </c>
      <c r="E12" s="32"/>
      <c r="F12" s="32">
        <f t="shared" si="0"/>
        <v>0</v>
      </c>
    </row>
    <row r="13" spans="1:6" ht="17.25" customHeight="1" x14ac:dyDescent="0.2">
      <c r="A13" s="28"/>
      <c r="B13" s="29"/>
      <c r="C13" s="30"/>
      <c r="D13" s="31"/>
      <c r="E13" s="32"/>
      <c r="F13" s="32"/>
    </row>
    <row r="14" spans="1:6" ht="17.25" customHeight="1" x14ac:dyDescent="0.25">
      <c r="A14" s="28"/>
      <c r="B14" s="33" t="s">
        <v>18</v>
      </c>
      <c r="C14" s="34"/>
      <c r="D14" s="35"/>
      <c r="E14" s="36"/>
      <c r="F14" s="36">
        <f>SUM(F15:F30)</f>
        <v>0</v>
      </c>
    </row>
    <row r="15" spans="1:6" ht="17.25" customHeight="1" x14ac:dyDescent="0.2">
      <c r="A15" s="28">
        <v>11</v>
      </c>
      <c r="B15" s="29" t="s">
        <v>19</v>
      </c>
      <c r="C15" s="30">
        <v>5</v>
      </c>
      <c r="D15" s="31" t="s">
        <v>20</v>
      </c>
      <c r="E15" s="32"/>
      <c r="F15" s="32">
        <f>C15*E15</f>
        <v>0</v>
      </c>
    </row>
    <row r="16" spans="1:6" ht="17.25" customHeight="1" x14ac:dyDescent="0.2">
      <c r="A16" s="28">
        <v>12</v>
      </c>
      <c r="B16" s="29" t="s">
        <v>21</v>
      </c>
      <c r="C16" s="30">
        <v>5</v>
      </c>
      <c r="D16" s="31" t="s">
        <v>20</v>
      </c>
      <c r="E16" s="32"/>
      <c r="F16" s="32">
        <f t="shared" ref="F16:F30" si="1">C16*E16</f>
        <v>0</v>
      </c>
    </row>
    <row r="17" spans="1:6" ht="17.25" customHeight="1" x14ac:dyDescent="0.2">
      <c r="A17" s="28">
        <v>13</v>
      </c>
      <c r="B17" s="29" t="s">
        <v>22</v>
      </c>
      <c r="C17" s="30">
        <v>22</v>
      </c>
      <c r="D17" s="31" t="s">
        <v>20</v>
      </c>
      <c r="E17" s="32"/>
      <c r="F17" s="32">
        <f t="shared" si="1"/>
        <v>0</v>
      </c>
    </row>
    <row r="18" spans="1:6" ht="17.25" customHeight="1" x14ac:dyDescent="0.2">
      <c r="A18" s="28">
        <v>14</v>
      </c>
      <c r="B18" s="29" t="s">
        <v>23</v>
      </c>
      <c r="C18" s="30">
        <v>4</v>
      </c>
      <c r="D18" s="31" t="s">
        <v>20</v>
      </c>
      <c r="E18" s="32"/>
      <c r="F18" s="32">
        <f t="shared" si="1"/>
        <v>0</v>
      </c>
    </row>
    <row r="19" spans="1:6" ht="17.25" customHeight="1" x14ac:dyDescent="0.2">
      <c r="A19" s="28">
        <v>15</v>
      </c>
      <c r="B19" s="29" t="s">
        <v>24</v>
      </c>
      <c r="C19" s="30">
        <v>3</v>
      </c>
      <c r="D19" s="31" t="s">
        <v>20</v>
      </c>
      <c r="E19" s="32"/>
      <c r="F19" s="32">
        <f t="shared" si="1"/>
        <v>0</v>
      </c>
    </row>
    <row r="20" spans="1:6" ht="17.25" customHeight="1" x14ac:dyDescent="0.2">
      <c r="A20" s="28">
        <v>16</v>
      </c>
      <c r="B20" s="29" t="s">
        <v>25</v>
      </c>
      <c r="C20" s="30">
        <v>50</v>
      </c>
      <c r="D20" s="31" t="s">
        <v>8</v>
      </c>
      <c r="E20" s="32"/>
      <c r="F20" s="32">
        <f t="shared" si="1"/>
        <v>0</v>
      </c>
    </row>
    <row r="21" spans="1:6" ht="17.25" customHeight="1" x14ac:dyDescent="0.2">
      <c r="A21" s="28">
        <v>17</v>
      </c>
      <c r="B21" s="29" t="s">
        <v>26</v>
      </c>
      <c r="C21" s="30">
        <v>100</v>
      </c>
      <c r="D21" s="31" t="s">
        <v>8</v>
      </c>
      <c r="E21" s="32"/>
      <c r="F21" s="32">
        <f t="shared" si="1"/>
        <v>0</v>
      </c>
    </row>
    <row r="22" spans="1:6" ht="17.25" customHeight="1" x14ac:dyDescent="0.2">
      <c r="A22" s="28">
        <v>18</v>
      </c>
      <c r="B22" s="29" t="s">
        <v>27</v>
      </c>
      <c r="C22" s="30">
        <v>250</v>
      </c>
      <c r="D22" s="31" t="s">
        <v>8</v>
      </c>
      <c r="E22" s="32"/>
      <c r="F22" s="32">
        <f t="shared" si="1"/>
        <v>0</v>
      </c>
    </row>
    <row r="23" spans="1:6" ht="17.25" customHeight="1" x14ac:dyDescent="0.2">
      <c r="A23" s="28">
        <v>19</v>
      </c>
      <c r="B23" s="29" t="s">
        <v>28</v>
      </c>
      <c r="C23" s="30">
        <v>230</v>
      </c>
      <c r="D23" s="31" t="s">
        <v>8</v>
      </c>
      <c r="E23" s="32"/>
      <c r="F23" s="32">
        <f t="shared" si="1"/>
        <v>0</v>
      </c>
    </row>
    <row r="24" spans="1:6" ht="17.25" customHeight="1" x14ac:dyDescent="0.2">
      <c r="A24" s="28">
        <v>20</v>
      </c>
      <c r="B24" s="29" t="s">
        <v>29</v>
      </c>
      <c r="C24" s="30">
        <v>119</v>
      </c>
      <c r="D24" s="31" t="s">
        <v>20</v>
      </c>
      <c r="E24" s="32"/>
      <c r="F24" s="32">
        <f t="shared" si="1"/>
        <v>0</v>
      </c>
    </row>
    <row r="25" spans="1:6" ht="17.25" customHeight="1" x14ac:dyDescent="0.2">
      <c r="A25" s="28">
        <v>21</v>
      </c>
      <c r="B25" s="29" t="s">
        <v>30</v>
      </c>
      <c r="C25" s="30">
        <v>30</v>
      </c>
      <c r="D25" s="31" t="s">
        <v>20</v>
      </c>
      <c r="E25" s="32"/>
      <c r="F25" s="32">
        <f t="shared" si="1"/>
        <v>0</v>
      </c>
    </row>
    <row r="26" spans="1:6" ht="17.25" customHeight="1" x14ac:dyDescent="0.2">
      <c r="A26" s="28">
        <v>22</v>
      </c>
      <c r="B26" s="29" t="s">
        <v>31</v>
      </c>
      <c r="C26" s="30">
        <v>35</v>
      </c>
      <c r="D26" s="31" t="s">
        <v>20</v>
      </c>
      <c r="E26" s="32"/>
      <c r="F26" s="32">
        <f t="shared" si="1"/>
        <v>0</v>
      </c>
    </row>
    <row r="27" spans="1:6" ht="17.25" customHeight="1" x14ac:dyDescent="0.2">
      <c r="A27" s="28">
        <v>23</v>
      </c>
      <c r="B27" s="29" t="s">
        <v>32</v>
      </c>
      <c r="C27" s="30">
        <v>10</v>
      </c>
      <c r="D27" s="31" t="s">
        <v>20</v>
      </c>
      <c r="E27" s="32"/>
      <c r="F27" s="32">
        <f t="shared" si="1"/>
        <v>0</v>
      </c>
    </row>
    <row r="28" spans="1:6" ht="17.25" customHeight="1" x14ac:dyDescent="0.2">
      <c r="A28" s="28">
        <v>24</v>
      </c>
      <c r="B28" s="29" t="s">
        <v>33</v>
      </c>
      <c r="C28" s="30">
        <v>40</v>
      </c>
      <c r="D28" s="31" t="s">
        <v>20</v>
      </c>
      <c r="E28" s="32"/>
      <c r="F28" s="32">
        <f t="shared" si="1"/>
        <v>0</v>
      </c>
    </row>
    <row r="29" spans="1:6" ht="17.25" customHeight="1" x14ac:dyDescent="0.2">
      <c r="A29" s="28">
        <v>25</v>
      </c>
      <c r="B29" s="29" t="s">
        <v>34</v>
      </c>
      <c r="C29" s="30">
        <v>40</v>
      </c>
      <c r="D29" s="31" t="s">
        <v>20</v>
      </c>
      <c r="E29" s="32"/>
      <c r="F29" s="32">
        <f t="shared" si="1"/>
        <v>0</v>
      </c>
    </row>
    <row r="30" spans="1:6" ht="17.25" customHeight="1" x14ac:dyDescent="0.2">
      <c r="A30" s="28">
        <v>26</v>
      </c>
      <c r="B30" s="29" t="s">
        <v>35</v>
      </c>
      <c r="C30" s="30">
        <v>1</v>
      </c>
      <c r="D30" s="31" t="s">
        <v>20</v>
      </c>
      <c r="E30" s="32"/>
      <c r="F30" s="32">
        <f t="shared" si="1"/>
        <v>0</v>
      </c>
    </row>
    <row r="31" spans="1:6" ht="17.25" customHeight="1" x14ac:dyDescent="0.2">
      <c r="A31" s="28"/>
      <c r="B31" s="29"/>
      <c r="C31" s="30"/>
      <c r="D31" s="31"/>
      <c r="E31" s="32"/>
      <c r="F31" s="32"/>
    </row>
    <row r="32" spans="1:6" ht="17.25" customHeight="1" x14ac:dyDescent="0.25">
      <c r="A32" s="28"/>
      <c r="B32" s="33" t="s">
        <v>36</v>
      </c>
      <c r="C32" s="34"/>
      <c r="D32" s="35"/>
      <c r="E32" s="36"/>
      <c r="F32" s="36">
        <f>SUM(F33:F38)</f>
        <v>0</v>
      </c>
    </row>
    <row r="33" spans="1:6" ht="17.25" customHeight="1" x14ac:dyDescent="0.2">
      <c r="A33" s="28">
        <v>27</v>
      </c>
      <c r="B33" s="29" t="s">
        <v>37</v>
      </c>
      <c r="C33" s="30">
        <v>38</v>
      </c>
      <c r="D33" s="31" t="s">
        <v>20</v>
      </c>
      <c r="E33" s="32"/>
      <c r="F33" s="32">
        <f t="shared" ref="F33:F38" si="2">C33*E33</f>
        <v>0</v>
      </c>
    </row>
    <row r="34" spans="1:6" ht="17.25" customHeight="1" x14ac:dyDescent="0.2">
      <c r="A34" s="28">
        <v>28</v>
      </c>
      <c r="B34" s="29" t="s">
        <v>38</v>
      </c>
      <c r="C34" s="30">
        <v>23</v>
      </c>
      <c r="D34" s="31" t="s">
        <v>20</v>
      </c>
      <c r="E34" s="32"/>
      <c r="F34" s="32">
        <f t="shared" si="2"/>
        <v>0</v>
      </c>
    </row>
    <row r="35" spans="1:6" ht="17.25" customHeight="1" x14ac:dyDescent="0.2">
      <c r="A35" s="28">
        <v>29</v>
      </c>
      <c r="B35" s="29" t="s">
        <v>39</v>
      </c>
      <c r="C35" s="30">
        <v>2</v>
      </c>
      <c r="D35" s="31" t="s">
        <v>20</v>
      </c>
      <c r="E35" s="32"/>
      <c r="F35" s="32">
        <f t="shared" si="2"/>
        <v>0</v>
      </c>
    </row>
    <row r="36" spans="1:6" ht="17.25" customHeight="1" x14ac:dyDescent="0.2">
      <c r="A36" s="28">
        <v>30</v>
      </c>
      <c r="B36" s="29" t="s">
        <v>40</v>
      </c>
      <c r="C36" s="30">
        <v>5</v>
      </c>
      <c r="D36" s="31" t="s">
        <v>20</v>
      </c>
      <c r="E36" s="32"/>
      <c r="F36" s="32">
        <f t="shared" si="2"/>
        <v>0</v>
      </c>
    </row>
    <row r="37" spans="1:6" ht="17.25" customHeight="1" x14ac:dyDescent="0.2">
      <c r="A37" s="28">
        <v>31</v>
      </c>
      <c r="B37" s="29" t="s">
        <v>41</v>
      </c>
      <c r="C37" s="30">
        <v>120</v>
      </c>
      <c r="D37" s="31" t="s">
        <v>20</v>
      </c>
      <c r="E37" s="32"/>
      <c r="F37" s="32">
        <f t="shared" si="2"/>
        <v>0</v>
      </c>
    </row>
    <row r="38" spans="1:6" ht="17.25" customHeight="1" x14ac:dyDescent="0.2">
      <c r="A38" s="28">
        <v>32</v>
      </c>
      <c r="B38" s="29" t="s">
        <v>42</v>
      </c>
      <c r="C38" s="30">
        <v>15</v>
      </c>
      <c r="D38" s="31" t="s">
        <v>20</v>
      </c>
      <c r="E38" s="32"/>
      <c r="F38" s="32">
        <f t="shared" si="2"/>
        <v>0</v>
      </c>
    </row>
    <row r="39" spans="1:6" ht="17.25" customHeight="1" x14ac:dyDescent="0.2">
      <c r="A39" s="28"/>
      <c r="B39" s="29"/>
      <c r="C39" s="30"/>
      <c r="D39" s="31"/>
      <c r="E39" s="32"/>
      <c r="F39" s="32"/>
    </row>
    <row r="40" spans="1:6" ht="17.25" customHeight="1" x14ac:dyDescent="0.25">
      <c r="A40" s="28"/>
      <c r="B40" s="33" t="s">
        <v>43</v>
      </c>
      <c r="C40" s="34"/>
      <c r="D40" s="35"/>
      <c r="E40" s="36"/>
      <c r="F40" s="36">
        <f>SUM(F41:F44)</f>
        <v>0</v>
      </c>
    </row>
    <row r="41" spans="1:6" ht="39" customHeight="1" x14ac:dyDescent="0.2">
      <c r="A41" s="28">
        <v>33</v>
      </c>
      <c r="B41" s="29" t="s">
        <v>44</v>
      </c>
      <c r="C41" s="30">
        <v>1</v>
      </c>
      <c r="D41" s="31" t="s">
        <v>20</v>
      </c>
      <c r="E41" s="32"/>
      <c r="F41" s="32">
        <f>C41*E41</f>
        <v>0</v>
      </c>
    </row>
    <row r="42" spans="1:6" ht="39" customHeight="1" x14ac:dyDescent="0.2">
      <c r="A42" s="28">
        <v>34</v>
      </c>
      <c r="B42" s="29" t="s">
        <v>45</v>
      </c>
      <c r="C42" s="30">
        <v>1</v>
      </c>
      <c r="D42" s="31" t="s">
        <v>20</v>
      </c>
      <c r="E42" s="32"/>
      <c r="F42" s="32">
        <f>C42*E42</f>
        <v>0</v>
      </c>
    </row>
    <row r="43" spans="1:6" ht="39" customHeight="1" x14ac:dyDescent="0.2">
      <c r="A43" s="28">
        <v>35</v>
      </c>
      <c r="B43" s="29" t="s">
        <v>46</v>
      </c>
      <c r="C43" s="30">
        <v>1</v>
      </c>
      <c r="D43" s="31" t="s">
        <v>20</v>
      </c>
      <c r="E43" s="32"/>
      <c r="F43" s="32">
        <f>C43*E43</f>
        <v>0</v>
      </c>
    </row>
    <row r="44" spans="1:6" ht="39" customHeight="1" x14ac:dyDescent="0.2">
      <c r="A44" s="28">
        <v>36</v>
      </c>
      <c r="B44" s="29" t="s">
        <v>47</v>
      </c>
      <c r="C44" s="30">
        <v>1</v>
      </c>
      <c r="D44" s="31" t="s">
        <v>20</v>
      </c>
      <c r="E44" s="32"/>
      <c r="F44" s="32">
        <f>C44*E44</f>
        <v>0</v>
      </c>
    </row>
    <row r="45" spans="1:6" ht="17.25" customHeight="1" x14ac:dyDescent="0.2">
      <c r="A45" s="28"/>
      <c r="B45" s="29"/>
      <c r="C45" s="30"/>
      <c r="D45" s="31"/>
      <c r="E45" s="32"/>
      <c r="F45" s="32"/>
    </row>
    <row r="46" spans="1:6" ht="20.25" customHeight="1" x14ac:dyDescent="0.25">
      <c r="A46" s="28"/>
      <c r="B46" s="33" t="s">
        <v>48</v>
      </c>
      <c r="C46" s="34"/>
      <c r="D46" s="35"/>
      <c r="E46" s="36"/>
      <c r="F46" s="36">
        <f>SUM(F47:F68)</f>
        <v>0</v>
      </c>
    </row>
    <row r="47" spans="1:6" ht="39" customHeight="1" x14ac:dyDescent="0.2">
      <c r="A47" s="28">
        <v>37</v>
      </c>
      <c r="B47" s="29" t="s">
        <v>49</v>
      </c>
      <c r="C47" s="30">
        <v>12</v>
      </c>
      <c r="D47" s="31" t="s">
        <v>20</v>
      </c>
      <c r="E47" s="32"/>
      <c r="F47" s="32">
        <f>C47*E47</f>
        <v>0</v>
      </c>
    </row>
    <row r="48" spans="1:6" ht="39" customHeight="1" x14ac:dyDescent="0.2">
      <c r="A48" s="28">
        <v>38</v>
      </c>
      <c r="B48" s="29" t="s">
        <v>50</v>
      </c>
      <c r="C48" s="30">
        <v>9</v>
      </c>
      <c r="D48" s="31" t="s">
        <v>20</v>
      </c>
      <c r="E48" s="32"/>
      <c r="F48" s="32">
        <f t="shared" ref="F48:F68" si="3">C48*E48</f>
        <v>0</v>
      </c>
    </row>
    <row r="49" spans="1:6" ht="39" customHeight="1" x14ac:dyDescent="0.2">
      <c r="A49" s="28">
        <v>39</v>
      </c>
      <c r="B49" s="29" t="s">
        <v>51</v>
      </c>
      <c r="C49" s="30">
        <v>38</v>
      </c>
      <c r="D49" s="31" t="s">
        <v>20</v>
      </c>
      <c r="E49" s="32"/>
      <c r="F49" s="32">
        <f t="shared" si="3"/>
        <v>0</v>
      </c>
    </row>
    <row r="50" spans="1:6" ht="39" customHeight="1" x14ac:dyDescent="0.2">
      <c r="A50" s="28">
        <v>40</v>
      </c>
      <c r="B50" s="29" t="s">
        <v>52</v>
      </c>
      <c r="C50" s="30">
        <v>3</v>
      </c>
      <c r="D50" s="31" t="s">
        <v>20</v>
      </c>
      <c r="E50" s="32"/>
      <c r="F50" s="32">
        <f t="shared" si="3"/>
        <v>0</v>
      </c>
    </row>
    <row r="51" spans="1:6" ht="39" customHeight="1" x14ac:dyDescent="0.2">
      <c r="A51" s="28">
        <v>41</v>
      </c>
      <c r="B51" s="29" t="s">
        <v>53</v>
      </c>
      <c r="C51" s="30">
        <v>2</v>
      </c>
      <c r="D51" s="31" t="s">
        <v>20</v>
      </c>
      <c r="E51" s="32"/>
      <c r="F51" s="32">
        <f t="shared" si="3"/>
        <v>0</v>
      </c>
    </row>
    <row r="52" spans="1:6" ht="45.75" customHeight="1" x14ac:dyDescent="0.2">
      <c r="A52" s="28">
        <v>42</v>
      </c>
      <c r="B52" s="29" t="s">
        <v>54</v>
      </c>
      <c r="C52" s="30">
        <v>6</v>
      </c>
      <c r="D52" s="31" t="s">
        <v>20</v>
      </c>
      <c r="E52" s="32"/>
      <c r="F52" s="32">
        <f t="shared" si="3"/>
        <v>0</v>
      </c>
    </row>
    <row r="53" spans="1:6" ht="45.75" customHeight="1" x14ac:dyDescent="0.2">
      <c r="A53" s="28">
        <v>43</v>
      </c>
      <c r="B53" s="29" t="s">
        <v>55</v>
      </c>
      <c r="C53" s="30">
        <v>7</v>
      </c>
      <c r="D53" s="31" t="s">
        <v>20</v>
      </c>
      <c r="E53" s="32"/>
      <c r="F53" s="32">
        <f t="shared" si="3"/>
        <v>0</v>
      </c>
    </row>
    <row r="54" spans="1:6" ht="14.25" customHeight="1" x14ac:dyDescent="0.2">
      <c r="A54" s="28">
        <v>44</v>
      </c>
      <c r="B54" s="29" t="s">
        <v>56</v>
      </c>
      <c r="C54" s="30">
        <v>2</v>
      </c>
      <c r="D54" s="31" t="s">
        <v>20</v>
      </c>
      <c r="E54" s="32"/>
      <c r="F54" s="32">
        <f t="shared" si="3"/>
        <v>0</v>
      </c>
    </row>
    <row r="55" spans="1:6" ht="14.25" customHeight="1" x14ac:dyDescent="0.2">
      <c r="A55" s="28">
        <v>45</v>
      </c>
      <c r="B55" s="29" t="s">
        <v>57</v>
      </c>
      <c r="C55" s="30">
        <v>1</v>
      </c>
      <c r="D55" s="31" t="s">
        <v>20</v>
      </c>
      <c r="E55" s="32"/>
      <c r="F55" s="32">
        <f t="shared" si="3"/>
        <v>0</v>
      </c>
    </row>
    <row r="56" spans="1:6" ht="14.25" customHeight="1" x14ac:dyDescent="0.2">
      <c r="A56" s="28"/>
      <c r="B56" s="29" t="s">
        <v>58</v>
      </c>
      <c r="C56" s="30"/>
      <c r="D56" s="31"/>
      <c r="E56" s="32"/>
      <c r="F56" s="32"/>
    </row>
    <row r="57" spans="1:6" ht="14.25" customHeight="1" x14ac:dyDescent="0.2">
      <c r="A57" s="28">
        <v>46</v>
      </c>
      <c r="B57" s="29" t="s">
        <v>59</v>
      </c>
      <c r="C57" s="30">
        <v>1</v>
      </c>
      <c r="D57" s="31" t="s">
        <v>20</v>
      </c>
      <c r="E57" s="32"/>
      <c r="F57" s="32">
        <f t="shared" si="3"/>
        <v>0</v>
      </c>
    </row>
    <row r="58" spans="1:6" ht="14.25" customHeight="1" x14ac:dyDescent="0.2">
      <c r="A58" s="28">
        <v>47</v>
      </c>
      <c r="B58" s="29" t="s">
        <v>60</v>
      </c>
      <c r="C58" s="30">
        <v>1</v>
      </c>
      <c r="D58" s="31" t="s">
        <v>20</v>
      </c>
      <c r="E58" s="32"/>
      <c r="F58" s="32">
        <f t="shared" si="3"/>
        <v>0</v>
      </c>
    </row>
    <row r="59" spans="1:6" ht="14.25" customHeight="1" x14ac:dyDescent="0.2">
      <c r="A59" s="28">
        <v>48</v>
      </c>
      <c r="B59" s="29" t="s">
        <v>61</v>
      </c>
      <c r="C59" s="30">
        <v>2</v>
      </c>
      <c r="D59" s="31" t="s">
        <v>20</v>
      </c>
      <c r="E59" s="32"/>
      <c r="F59" s="32">
        <f t="shared" si="3"/>
        <v>0</v>
      </c>
    </row>
    <row r="60" spans="1:6" ht="14.25" customHeight="1" x14ac:dyDescent="0.2">
      <c r="A60" s="28">
        <v>49</v>
      </c>
      <c r="B60" s="29" t="s">
        <v>62</v>
      </c>
      <c r="C60" s="30">
        <v>2</v>
      </c>
      <c r="D60" s="31" t="s">
        <v>20</v>
      </c>
      <c r="E60" s="32"/>
      <c r="F60" s="32">
        <f t="shared" si="3"/>
        <v>0</v>
      </c>
    </row>
    <row r="61" spans="1:6" ht="14.25" customHeight="1" x14ac:dyDescent="0.2">
      <c r="A61" s="28">
        <v>50</v>
      </c>
      <c r="B61" s="29" t="s">
        <v>63</v>
      </c>
      <c r="C61" s="30">
        <v>10</v>
      </c>
      <c r="D61" s="31" t="s">
        <v>20</v>
      </c>
      <c r="E61" s="32"/>
      <c r="F61" s="32">
        <f t="shared" si="3"/>
        <v>0</v>
      </c>
    </row>
    <row r="62" spans="1:6" ht="14.25" customHeight="1" x14ac:dyDescent="0.2">
      <c r="A62" s="28">
        <v>51</v>
      </c>
      <c r="B62" s="29" t="s">
        <v>64</v>
      </c>
      <c r="C62" s="30">
        <v>1</v>
      </c>
      <c r="D62" s="31" t="s">
        <v>20</v>
      </c>
      <c r="E62" s="32"/>
      <c r="F62" s="32">
        <f t="shared" si="3"/>
        <v>0</v>
      </c>
    </row>
    <row r="63" spans="1:6" ht="14.25" customHeight="1" x14ac:dyDescent="0.2">
      <c r="A63" s="28">
        <v>52</v>
      </c>
      <c r="B63" s="29" t="s">
        <v>65</v>
      </c>
      <c r="C63" s="30">
        <v>1</v>
      </c>
      <c r="D63" s="31" t="s">
        <v>20</v>
      </c>
      <c r="E63" s="32"/>
      <c r="F63" s="32">
        <f t="shared" si="3"/>
        <v>0</v>
      </c>
    </row>
    <row r="64" spans="1:6" ht="14.25" customHeight="1" x14ac:dyDescent="0.2">
      <c r="A64" s="28">
        <v>53</v>
      </c>
      <c r="B64" s="29" t="s">
        <v>66</v>
      </c>
      <c r="C64" s="30">
        <v>10</v>
      </c>
      <c r="D64" s="31" t="s">
        <v>20</v>
      </c>
      <c r="E64" s="32"/>
      <c r="F64" s="32">
        <f t="shared" si="3"/>
        <v>0</v>
      </c>
    </row>
    <row r="65" spans="1:6" ht="14.25" customHeight="1" x14ac:dyDescent="0.2">
      <c r="A65" s="28">
        <v>54</v>
      </c>
      <c r="B65" s="29" t="s">
        <v>67</v>
      </c>
      <c r="C65" s="30">
        <v>1</v>
      </c>
      <c r="D65" s="31" t="s">
        <v>20</v>
      </c>
      <c r="E65" s="32"/>
      <c r="F65" s="32">
        <f t="shared" si="3"/>
        <v>0</v>
      </c>
    </row>
    <row r="66" spans="1:6" ht="14.25" customHeight="1" x14ac:dyDescent="0.2">
      <c r="A66" s="28">
        <v>55</v>
      </c>
      <c r="B66" s="29" t="s">
        <v>68</v>
      </c>
      <c r="C66" s="30">
        <v>1</v>
      </c>
      <c r="D66" s="31" t="s">
        <v>20</v>
      </c>
      <c r="E66" s="32"/>
      <c r="F66" s="32">
        <f t="shared" si="3"/>
        <v>0</v>
      </c>
    </row>
    <row r="67" spans="1:6" ht="14.25" customHeight="1" x14ac:dyDescent="0.2">
      <c r="A67" s="28">
        <v>56</v>
      </c>
      <c r="B67" s="29" t="s">
        <v>69</v>
      </c>
      <c r="C67" s="30">
        <v>11</v>
      </c>
      <c r="D67" s="31" t="s">
        <v>20</v>
      </c>
      <c r="E67" s="32"/>
      <c r="F67" s="32">
        <f t="shared" si="3"/>
        <v>0</v>
      </c>
    </row>
    <row r="68" spans="1:6" ht="14.25" customHeight="1" x14ac:dyDescent="0.2">
      <c r="A68" s="28">
        <v>57</v>
      </c>
      <c r="B68" s="29" t="s">
        <v>70</v>
      </c>
      <c r="C68" s="30">
        <v>12</v>
      </c>
      <c r="D68" s="31" t="s">
        <v>20</v>
      </c>
      <c r="E68" s="32"/>
      <c r="F68" s="32">
        <f t="shared" si="3"/>
        <v>0</v>
      </c>
    </row>
    <row r="69" spans="1:6" ht="14.25" customHeight="1" x14ac:dyDescent="0.2">
      <c r="A69" s="1"/>
      <c r="B69" s="10"/>
      <c r="C69" s="11"/>
      <c r="E69" s="12"/>
      <c r="F69" s="12"/>
    </row>
    <row r="70" spans="1:6" ht="14.25" customHeight="1" x14ac:dyDescent="0.25">
      <c r="A70" s="1"/>
      <c r="B70" s="13" t="s">
        <v>71</v>
      </c>
      <c r="C70" s="7"/>
      <c r="D70" s="8"/>
      <c r="E70" s="9"/>
      <c r="F70" s="9">
        <f>SUM(F71:F108)</f>
        <v>0</v>
      </c>
    </row>
    <row r="71" spans="1:6" ht="14.25" customHeight="1" x14ac:dyDescent="0.2">
      <c r="A71" s="23">
        <v>58</v>
      </c>
      <c r="B71" s="24" t="s">
        <v>92</v>
      </c>
      <c r="C71" s="25">
        <v>1</v>
      </c>
      <c r="D71" s="26" t="s">
        <v>20</v>
      </c>
      <c r="E71" s="27"/>
      <c r="F71" s="27">
        <f>C71*E71</f>
        <v>0</v>
      </c>
    </row>
    <row r="72" spans="1:6" ht="14.25" customHeight="1" x14ac:dyDescent="0.2">
      <c r="A72" s="23">
        <v>59</v>
      </c>
      <c r="B72" s="24" t="s">
        <v>93</v>
      </c>
      <c r="C72" s="25">
        <v>1</v>
      </c>
      <c r="D72" s="26" t="s">
        <v>20</v>
      </c>
      <c r="E72" s="27"/>
      <c r="F72" s="27">
        <f t="shared" ref="F72:F106" si="4">C72*E72</f>
        <v>0</v>
      </c>
    </row>
    <row r="73" spans="1:6" ht="14.25" customHeight="1" x14ac:dyDescent="0.2">
      <c r="A73" s="23">
        <v>60</v>
      </c>
      <c r="B73" s="24" t="s">
        <v>89</v>
      </c>
      <c r="C73" s="25">
        <v>3</v>
      </c>
      <c r="D73" s="26" t="s">
        <v>20</v>
      </c>
      <c r="E73" s="27"/>
      <c r="F73" s="27">
        <f t="shared" si="4"/>
        <v>0</v>
      </c>
    </row>
    <row r="74" spans="1:6" ht="14.25" customHeight="1" x14ac:dyDescent="0.2">
      <c r="A74" s="23">
        <v>61</v>
      </c>
      <c r="B74" s="24" t="s">
        <v>90</v>
      </c>
      <c r="C74" s="25">
        <v>1</v>
      </c>
      <c r="D74" s="26" t="s">
        <v>20</v>
      </c>
      <c r="E74" s="27"/>
      <c r="F74" s="27">
        <f t="shared" si="4"/>
        <v>0</v>
      </c>
    </row>
    <row r="75" spans="1:6" ht="14.25" customHeight="1" x14ac:dyDescent="0.2">
      <c r="A75" s="23">
        <v>62</v>
      </c>
      <c r="B75" s="24" t="s">
        <v>91</v>
      </c>
      <c r="C75" s="25">
        <v>3</v>
      </c>
      <c r="D75" s="26" t="s">
        <v>20</v>
      </c>
      <c r="E75" s="27"/>
      <c r="F75" s="27">
        <f t="shared" si="4"/>
        <v>0</v>
      </c>
    </row>
    <row r="76" spans="1:6" ht="14.25" customHeight="1" x14ac:dyDescent="0.2">
      <c r="A76" s="23">
        <v>63</v>
      </c>
      <c r="B76" s="24" t="s">
        <v>87</v>
      </c>
      <c r="C76" s="25">
        <v>61</v>
      </c>
      <c r="D76" s="26" t="s">
        <v>20</v>
      </c>
      <c r="E76" s="27"/>
      <c r="F76" s="27">
        <f t="shared" si="4"/>
        <v>0</v>
      </c>
    </row>
    <row r="77" spans="1:6" ht="14.25" customHeight="1" x14ac:dyDescent="0.2">
      <c r="A77" s="23">
        <v>64</v>
      </c>
      <c r="B77" s="24" t="s">
        <v>86</v>
      </c>
      <c r="C77" s="25">
        <v>3500</v>
      </c>
      <c r="D77" s="26" t="s">
        <v>8</v>
      </c>
      <c r="E77" s="27"/>
      <c r="F77" s="27">
        <f t="shared" si="4"/>
        <v>0</v>
      </c>
    </row>
    <row r="78" spans="1:6" ht="42" customHeight="1" x14ac:dyDescent="0.2">
      <c r="A78" s="23">
        <v>65</v>
      </c>
      <c r="B78" s="24" t="s">
        <v>109</v>
      </c>
      <c r="C78" s="25">
        <v>5</v>
      </c>
      <c r="D78" s="26" t="s">
        <v>20</v>
      </c>
      <c r="E78" s="27"/>
      <c r="F78" s="27">
        <f t="shared" si="4"/>
        <v>0</v>
      </c>
    </row>
    <row r="79" spans="1:6" ht="38.450000000000003" customHeight="1" x14ac:dyDescent="0.2">
      <c r="A79" s="23">
        <v>66</v>
      </c>
      <c r="B79" s="24" t="s">
        <v>96</v>
      </c>
      <c r="C79" s="25">
        <v>2</v>
      </c>
      <c r="D79" s="26" t="s">
        <v>20</v>
      </c>
      <c r="E79" s="27"/>
      <c r="F79" s="27">
        <f t="shared" si="4"/>
        <v>0</v>
      </c>
    </row>
    <row r="80" spans="1:6" ht="57.6" customHeight="1" x14ac:dyDescent="0.2">
      <c r="A80" s="23">
        <v>67</v>
      </c>
      <c r="B80" s="24" t="s">
        <v>108</v>
      </c>
      <c r="C80" s="25">
        <v>1</v>
      </c>
      <c r="D80" s="26" t="s">
        <v>20</v>
      </c>
      <c r="E80" s="27"/>
      <c r="F80" s="27">
        <f t="shared" si="4"/>
        <v>0</v>
      </c>
    </row>
    <row r="81" spans="1:6" ht="14.25" customHeight="1" x14ac:dyDescent="0.2">
      <c r="A81" s="23">
        <v>68</v>
      </c>
      <c r="B81" s="24" t="s">
        <v>88</v>
      </c>
      <c r="C81" s="25">
        <v>1</v>
      </c>
      <c r="D81" s="26" t="s">
        <v>20</v>
      </c>
      <c r="E81" s="27"/>
      <c r="F81" s="27">
        <f t="shared" si="4"/>
        <v>0</v>
      </c>
    </row>
    <row r="82" spans="1:6" ht="29.1" customHeight="1" x14ac:dyDescent="0.2">
      <c r="A82" s="23">
        <v>69</v>
      </c>
      <c r="B82" s="24" t="s">
        <v>110</v>
      </c>
      <c r="C82" s="25">
        <v>1</v>
      </c>
      <c r="D82" s="26" t="s">
        <v>20</v>
      </c>
      <c r="E82" s="27"/>
      <c r="F82" s="27">
        <f t="shared" si="4"/>
        <v>0</v>
      </c>
    </row>
    <row r="83" spans="1:6" ht="17.45" customHeight="1" x14ac:dyDescent="0.2">
      <c r="A83" s="23">
        <v>70</v>
      </c>
      <c r="B83" s="24" t="s">
        <v>94</v>
      </c>
      <c r="C83" s="25">
        <v>1</v>
      </c>
      <c r="D83" s="26" t="s">
        <v>20</v>
      </c>
      <c r="E83" s="27"/>
      <c r="F83" s="27">
        <f t="shared" si="4"/>
        <v>0</v>
      </c>
    </row>
    <row r="84" spans="1:6" ht="17.45" customHeight="1" x14ac:dyDescent="0.2">
      <c r="A84" s="23">
        <v>71</v>
      </c>
      <c r="B84" s="24" t="s">
        <v>95</v>
      </c>
      <c r="C84" s="25">
        <v>1</v>
      </c>
      <c r="D84" s="26" t="s">
        <v>20</v>
      </c>
      <c r="E84" s="27"/>
      <c r="F84" s="27">
        <f t="shared" si="4"/>
        <v>0</v>
      </c>
    </row>
    <row r="85" spans="1:6" ht="14.25" customHeight="1" x14ac:dyDescent="0.2">
      <c r="A85" s="23">
        <v>72</v>
      </c>
      <c r="B85" s="24" t="s">
        <v>97</v>
      </c>
      <c r="C85" s="25">
        <v>1</v>
      </c>
      <c r="D85" s="26" t="s">
        <v>20</v>
      </c>
      <c r="E85" s="27"/>
      <c r="F85" s="27">
        <f t="shared" si="4"/>
        <v>0</v>
      </c>
    </row>
    <row r="86" spans="1:6" ht="14.25" customHeight="1" x14ac:dyDescent="0.2">
      <c r="A86" s="23">
        <v>73</v>
      </c>
      <c r="B86" s="24" t="s">
        <v>99</v>
      </c>
      <c r="C86" s="25">
        <v>55</v>
      </c>
      <c r="D86" s="26" t="s">
        <v>20</v>
      </c>
      <c r="E86" s="27"/>
      <c r="F86" s="27">
        <f t="shared" si="4"/>
        <v>0</v>
      </c>
    </row>
    <row r="87" spans="1:6" ht="14.25" customHeight="1" x14ac:dyDescent="0.2">
      <c r="A87" s="23">
        <v>74</v>
      </c>
      <c r="B87" s="24" t="s">
        <v>100</v>
      </c>
      <c r="C87" s="25">
        <v>12</v>
      </c>
      <c r="D87" s="26" t="s">
        <v>20</v>
      </c>
      <c r="E87" s="27"/>
      <c r="F87" s="27">
        <f t="shared" si="4"/>
        <v>0</v>
      </c>
    </row>
    <row r="88" spans="1:6" ht="14.25" customHeight="1" x14ac:dyDescent="0.2">
      <c r="A88" s="23">
        <v>75</v>
      </c>
      <c r="B88" s="24" t="s">
        <v>101</v>
      </c>
      <c r="C88" s="25">
        <v>1150</v>
      </c>
      <c r="D88" s="26" t="s">
        <v>8</v>
      </c>
      <c r="E88" s="27"/>
      <c r="F88" s="27">
        <f t="shared" si="4"/>
        <v>0</v>
      </c>
    </row>
    <row r="89" spans="1:6" ht="14.25" customHeight="1" x14ac:dyDescent="0.2">
      <c r="A89" s="23">
        <v>76</v>
      </c>
      <c r="B89" s="24" t="s">
        <v>111</v>
      </c>
      <c r="C89" s="25">
        <v>24</v>
      </c>
      <c r="D89" s="26" t="s">
        <v>20</v>
      </c>
      <c r="E89" s="27"/>
      <c r="F89" s="27">
        <f t="shared" si="4"/>
        <v>0</v>
      </c>
    </row>
    <row r="90" spans="1:6" ht="14.25" customHeight="1" x14ac:dyDescent="0.2">
      <c r="A90" s="23">
        <v>77</v>
      </c>
      <c r="B90" s="24" t="s">
        <v>103</v>
      </c>
      <c r="C90" s="25">
        <v>61</v>
      </c>
      <c r="D90" s="26" t="s">
        <v>20</v>
      </c>
      <c r="E90" s="27"/>
      <c r="F90" s="27">
        <f t="shared" si="4"/>
        <v>0</v>
      </c>
    </row>
    <row r="91" spans="1:6" ht="14.25" customHeight="1" x14ac:dyDescent="0.2">
      <c r="A91" s="23">
        <v>78</v>
      </c>
      <c r="B91" s="24" t="s">
        <v>102</v>
      </c>
      <c r="C91" s="25">
        <v>1</v>
      </c>
      <c r="D91" s="26" t="s">
        <v>20</v>
      </c>
      <c r="E91" s="27"/>
      <c r="F91" s="27">
        <f t="shared" si="4"/>
        <v>0</v>
      </c>
    </row>
    <row r="92" spans="1:6" ht="14.25" customHeight="1" x14ac:dyDescent="0.2">
      <c r="A92" s="23">
        <v>79</v>
      </c>
      <c r="B92" s="24" t="s">
        <v>72</v>
      </c>
      <c r="C92" s="25">
        <v>12</v>
      </c>
      <c r="D92" s="26" t="s">
        <v>20</v>
      </c>
      <c r="E92" s="27"/>
      <c r="F92" s="27">
        <f t="shared" si="4"/>
        <v>0</v>
      </c>
    </row>
    <row r="93" spans="1:6" ht="14.25" customHeight="1" x14ac:dyDescent="0.2">
      <c r="A93" s="23">
        <v>80</v>
      </c>
      <c r="B93" s="24" t="s">
        <v>73</v>
      </c>
      <c r="C93" s="25">
        <v>7</v>
      </c>
      <c r="D93" s="26" t="s">
        <v>20</v>
      </c>
      <c r="E93" s="27"/>
      <c r="F93" s="27">
        <f t="shared" si="4"/>
        <v>0</v>
      </c>
    </row>
    <row r="94" spans="1:6" ht="14.25" customHeight="1" x14ac:dyDescent="0.2">
      <c r="A94" s="23">
        <v>81</v>
      </c>
      <c r="B94" s="24" t="s">
        <v>74</v>
      </c>
      <c r="C94" s="25">
        <v>1</v>
      </c>
      <c r="D94" s="26" t="s">
        <v>20</v>
      </c>
      <c r="E94" s="27"/>
      <c r="F94" s="27">
        <f t="shared" si="4"/>
        <v>0</v>
      </c>
    </row>
    <row r="95" spans="1:6" ht="14.25" customHeight="1" x14ac:dyDescent="0.2">
      <c r="A95" s="23">
        <v>82</v>
      </c>
      <c r="B95" s="24" t="s">
        <v>75</v>
      </c>
      <c r="C95" s="25">
        <v>3</v>
      </c>
      <c r="D95" s="26" t="s">
        <v>20</v>
      </c>
      <c r="E95" s="27"/>
      <c r="F95" s="27">
        <f t="shared" si="4"/>
        <v>0</v>
      </c>
    </row>
    <row r="96" spans="1:6" ht="14.25" customHeight="1" x14ac:dyDescent="0.2">
      <c r="A96" s="23">
        <v>83</v>
      </c>
      <c r="B96" s="24" t="s">
        <v>76</v>
      </c>
      <c r="C96" s="25">
        <v>1</v>
      </c>
      <c r="D96" s="26" t="s">
        <v>20</v>
      </c>
      <c r="E96" s="27"/>
      <c r="F96" s="27">
        <f t="shared" si="4"/>
        <v>0</v>
      </c>
    </row>
    <row r="97" spans="1:6" ht="14.25" customHeight="1" x14ac:dyDescent="0.2">
      <c r="A97" s="23">
        <v>84</v>
      </c>
      <c r="B97" s="24" t="s">
        <v>77</v>
      </c>
      <c r="C97" s="25">
        <v>1</v>
      </c>
      <c r="D97" s="26" t="s">
        <v>20</v>
      </c>
      <c r="E97" s="27"/>
      <c r="F97" s="27">
        <f t="shared" si="4"/>
        <v>0</v>
      </c>
    </row>
    <row r="98" spans="1:6" ht="14.25" customHeight="1" x14ac:dyDescent="0.2">
      <c r="A98" s="23">
        <v>85</v>
      </c>
      <c r="B98" s="24" t="s">
        <v>98</v>
      </c>
      <c r="C98" s="25">
        <v>1</v>
      </c>
      <c r="D98" s="26" t="s">
        <v>20</v>
      </c>
      <c r="E98" s="27"/>
      <c r="F98" s="27">
        <f t="shared" si="4"/>
        <v>0</v>
      </c>
    </row>
    <row r="99" spans="1:6" ht="14.25" customHeight="1" x14ac:dyDescent="0.2">
      <c r="A99" s="23">
        <v>86</v>
      </c>
      <c r="B99" s="24" t="s">
        <v>78</v>
      </c>
      <c r="C99" s="25">
        <v>3</v>
      </c>
      <c r="D99" s="26" t="s">
        <v>20</v>
      </c>
      <c r="E99" s="27"/>
      <c r="F99" s="27">
        <f t="shared" si="4"/>
        <v>0</v>
      </c>
    </row>
    <row r="100" spans="1:6" ht="14.25" customHeight="1" x14ac:dyDescent="0.2">
      <c r="A100" s="23">
        <v>87</v>
      </c>
      <c r="B100" s="24" t="s">
        <v>106</v>
      </c>
      <c r="C100" s="25">
        <v>1150</v>
      </c>
      <c r="D100" s="26" t="s">
        <v>8</v>
      </c>
      <c r="E100" s="27"/>
      <c r="F100" s="27">
        <f t="shared" si="4"/>
        <v>0</v>
      </c>
    </row>
    <row r="101" spans="1:6" ht="14.25" customHeight="1" x14ac:dyDescent="0.2">
      <c r="A101" s="23">
        <v>88</v>
      </c>
      <c r="B101" s="24" t="s">
        <v>99</v>
      </c>
      <c r="C101" s="25">
        <v>8</v>
      </c>
      <c r="D101" s="26" t="s">
        <v>20</v>
      </c>
      <c r="E101" s="27"/>
      <c r="F101" s="27">
        <f t="shared" si="4"/>
        <v>0</v>
      </c>
    </row>
    <row r="102" spans="1:6" ht="14.25" customHeight="1" x14ac:dyDescent="0.2">
      <c r="A102" s="23">
        <v>89</v>
      </c>
      <c r="B102" s="24" t="s">
        <v>100</v>
      </c>
      <c r="C102" s="25">
        <v>2</v>
      </c>
      <c r="D102" s="26" t="s">
        <v>20</v>
      </c>
      <c r="E102" s="27"/>
      <c r="F102" s="27">
        <f t="shared" si="4"/>
        <v>0</v>
      </c>
    </row>
    <row r="103" spans="1:6" ht="14.25" customHeight="1" x14ac:dyDescent="0.2">
      <c r="A103" s="23">
        <v>90</v>
      </c>
      <c r="B103" s="24" t="s">
        <v>101</v>
      </c>
      <c r="C103" s="25">
        <v>450</v>
      </c>
      <c r="D103" s="26" t="s">
        <v>8</v>
      </c>
      <c r="E103" s="27"/>
      <c r="F103" s="27">
        <f t="shared" si="4"/>
        <v>0</v>
      </c>
    </row>
    <row r="104" spans="1:6" ht="14.25" customHeight="1" x14ac:dyDescent="0.2">
      <c r="A104" s="23">
        <v>91</v>
      </c>
      <c r="B104" s="24" t="s">
        <v>111</v>
      </c>
      <c r="C104" s="25">
        <v>18</v>
      </c>
      <c r="D104" s="26" t="s">
        <v>20</v>
      </c>
      <c r="E104" s="27"/>
      <c r="F104" s="27">
        <f t="shared" si="4"/>
        <v>0</v>
      </c>
    </row>
    <row r="105" spans="1:6" ht="14.25" customHeight="1" x14ac:dyDescent="0.2">
      <c r="A105" s="23">
        <v>92</v>
      </c>
      <c r="B105" s="24" t="s">
        <v>104</v>
      </c>
      <c r="C105" s="25">
        <v>55</v>
      </c>
      <c r="D105" s="26" t="s">
        <v>20</v>
      </c>
      <c r="E105" s="27"/>
      <c r="F105" s="27">
        <f t="shared" si="4"/>
        <v>0</v>
      </c>
    </row>
    <row r="106" spans="1:6" ht="14.25" customHeight="1" x14ac:dyDescent="0.2">
      <c r="A106" s="23">
        <v>93</v>
      </c>
      <c r="B106" s="24" t="s">
        <v>105</v>
      </c>
      <c r="C106" s="25">
        <v>1</v>
      </c>
      <c r="D106" s="26" t="s">
        <v>20</v>
      </c>
      <c r="E106" s="27"/>
      <c r="F106" s="27">
        <f t="shared" si="4"/>
        <v>0</v>
      </c>
    </row>
    <row r="107" spans="1:6" ht="14.25" customHeight="1" x14ac:dyDescent="0.2">
      <c r="A107" s="23">
        <v>94</v>
      </c>
      <c r="B107" s="24" t="s">
        <v>107</v>
      </c>
      <c r="C107" s="25">
        <v>8</v>
      </c>
      <c r="D107" s="26" t="s">
        <v>20</v>
      </c>
      <c r="E107" s="27"/>
      <c r="F107" s="27">
        <f t="shared" ref="F107" si="5">C107*E107</f>
        <v>0</v>
      </c>
    </row>
    <row r="108" spans="1:6" ht="14.25" customHeight="1" x14ac:dyDescent="0.2">
      <c r="A108" s="18">
        <v>95</v>
      </c>
      <c r="B108" s="19" t="s">
        <v>79</v>
      </c>
      <c r="C108" s="20">
        <v>1</v>
      </c>
      <c r="D108" s="21" t="s">
        <v>20</v>
      </c>
      <c r="E108" s="22"/>
      <c r="F108" s="22">
        <f t="shared" ref="F108" si="6">C108*E108</f>
        <v>0</v>
      </c>
    </row>
    <row r="109" spans="1:6" ht="14.25" customHeight="1" x14ac:dyDescent="0.2">
      <c r="A109" s="1"/>
      <c r="B109" s="10"/>
      <c r="C109" s="11"/>
      <c r="E109" s="12"/>
      <c r="F109" s="12"/>
    </row>
    <row r="110" spans="1:6" ht="14.25" customHeight="1" x14ac:dyDescent="0.25">
      <c r="A110" s="1">
        <v>96</v>
      </c>
      <c r="B110" s="6" t="s">
        <v>80</v>
      </c>
      <c r="C110" s="11">
        <v>1</v>
      </c>
      <c r="D110" s="5" t="s">
        <v>20</v>
      </c>
      <c r="E110" s="12"/>
      <c r="F110" s="9">
        <f>C110*E110</f>
        <v>0</v>
      </c>
    </row>
    <row r="111" spans="1:6" ht="14.25" customHeight="1" x14ac:dyDescent="0.2">
      <c r="A111" s="1"/>
      <c r="B111" s="14"/>
      <c r="C111" s="11"/>
      <c r="E111" s="12"/>
      <c r="F111" s="12"/>
    </row>
    <row r="112" spans="1:6" ht="14.25" customHeight="1" x14ac:dyDescent="0.25">
      <c r="A112" s="1">
        <v>97</v>
      </c>
      <c r="B112" s="6" t="s">
        <v>81</v>
      </c>
      <c r="C112" s="11">
        <v>1</v>
      </c>
      <c r="D112" s="5" t="s">
        <v>82</v>
      </c>
      <c r="E112" s="12"/>
      <c r="F112" s="9">
        <f>C112*E112</f>
        <v>0</v>
      </c>
    </row>
    <row r="113" spans="1:6" ht="14.25" customHeight="1" x14ac:dyDescent="0.2">
      <c r="A113" s="1"/>
      <c r="B113" s="14"/>
      <c r="C113" s="11"/>
      <c r="E113" s="12"/>
      <c r="F113" s="12"/>
    </row>
    <row r="114" spans="1:6" ht="14.25" customHeight="1" x14ac:dyDescent="0.25">
      <c r="A114" s="1">
        <v>98</v>
      </c>
      <c r="B114" s="6" t="s">
        <v>83</v>
      </c>
      <c r="C114" s="11">
        <v>1</v>
      </c>
      <c r="D114" s="5" t="s">
        <v>82</v>
      </c>
      <c r="E114" s="12"/>
      <c r="F114" s="9">
        <f>C114*E114</f>
        <v>0</v>
      </c>
    </row>
    <row r="115" spans="1:6" ht="14.25" customHeight="1" x14ac:dyDescent="0.2">
      <c r="A115" s="1"/>
      <c r="B115" s="14"/>
      <c r="C115" s="11"/>
      <c r="E115" s="12"/>
      <c r="F115" s="12"/>
    </row>
    <row r="116" spans="1:6" ht="14.25" customHeight="1" x14ac:dyDescent="0.25">
      <c r="A116" s="1">
        <v>99</v>
      </c>
      <c r="B116" s="6" t="s">
        <v>84</v>
      </c>
      <c r="C116" s="11">
        <v>1</v>
      </c>
      <c r="D116" s="5" t="s">
        <v>82</v>
      </c>
      <c r="E116" s="12"/>
      <c r="F116" s="9">
        <f>E116*C116</f>
        <v>0</v>
      </c>
    </row>
    <row r="117" spans="1:6" ht="14.25" customHeight="1" x14ac:dyDescent="0.25">
      <c r="A117" s="1"/>
      <c r="B117" s="13"/>
      <c r="C117" s="11"/>
      <c r="E117" s="12"/>
      <c r="F117" s="12"/>
    </row>
    <row r="118" spans="1:6" ht="14.25" customHeight="1" x14ac:dyDescent="0.25">
      <c r="A118" s="1"/>
      <c r="B118" s="15" t="s">
        <v>85</v>
      </c>
      <c r="C118" s="16"/>
      <c r="D118" s="16"/>
      <c r="E118" s="17"/>
      <c r="F118" s="17">
        <f>F2+F14+F32+F40+F46+F70+F110+F112+F114+F116</f>
        <v>0</v>
      </c>
    </row>
    <row r="121" spans="1:6" ht="87" customHeight="1" x14ac:dyDescent="0.25">
      <c r="A121" s="37"/>
      <c r="B121" s="37"/>
      <c r="C121" s="37"/>
      <c r="D121" s="37"/>
      <c r="E121" s="37"/>
      <c r="F121" s="37"/>
    </row>
  </sheetData>
  <mergeCells count="1">
    <mergeCell ref="A121:F1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Elektro výkaz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Wolf Zbyněk</cp:lastModifiedBy>
  <dcterms:created xsi:type="dcterms:W3CDTF">2020-11-04T11:50:31Z</dcterms:created>
  <dcterms:modified xsi:type="dcterms:W3CDTF">2020-11-23T15:49:54Z</dcterms:modified>
</cp:coreProperties>
</file>