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6345" yWindow="120" windowWidth="17445" windowHeight="12000" tabRatio="500"/>
  </bookViews>
  <sheets>
    <sheet name="Kabelová tabulka RMk1" sheetId="3" r:id="rId1"/>
  </sheets>
  <definedNames>
    <definedName name="_xlnm.Print_Area" localSheetId="0">'Kabelová tabulka RMk1'!$A$1:$G$27</definedName>
  </definedNames>
  <calcPr calcId="125725"/>
</workbook>
</file>

<file path=xl/calcChain.xml><?xml version="1.0" encoding="utf-8"?>
<calcChain xmlns="http://schemas.openxmlformats.org/spreadsheetml/2006/main">
  <c r="G7" i="3"/>
  <c r="E7"/>
  <c r="E22"/>
  <c r="G22" s="1"/>
  <c r="E21"/>
  <c r="G21" s="1"/>
  <c r="E20"/>
  <c r="G20" s="1"/>
  <c r="E19"/>
  <c r="G19" s="1"/>
  <c r="E18"/>
  <c r="G18" s="1"/>
  <c r="E17"/>
  <c r="G17" s="1"/>
  <c r="E16"/>
  <c r="G16" s="1"/>
  <c r="E15"/>
  <c r="G15" s="1"/>
  <c r="E14"/>
  <c r="G14" s="1"/>
  <c r="E13"/>
  <c r="G13" s="1"/>
  <c r="E12"/>
  <c r="G12" s="1"/>
  <c r="E11"/>
  <c r="G11" s="1"/>
  <c r="E10"/>
  <c r="G10" s="1"/>
  <c r="E9"/>
  <c r="G9" s="1"/>
  <c r="E8"/>
  <c r="G8" s="1"/>
  <c r="E6"/>
  <c r="G6" s="1"/>
  <c r="E5"/>
  <c r="G5" s="1"/>
  <c r="E4"/>
  <c r="G4" s="1"/>
  <c r="E3"/>
  <c r="E24" l="1"/>
  <c r="G3"/>
  <c r="G24" s="1"/>
  <c r="G26" s="1"/>
  <c r="G27" s="1"/>
</calcChain>
</file>

<file path=xl/sharedStrings.xml><?xml version="1.0" encoding="utf-8"?>
<sst xmlns="http://schemas.openxmlformats.org/spreadsheetml/2006/main" count="53" uniqueCount="45">
  <si>
    <t>Elektrický ohřev</t>
  </si>
  <si>
    <t>Rozvaděč RMk1</t>
  </si>
  <si>
    <t>Obvod</t>
  </si>
  <si>
    <t>Označení</t>
  </si>
  <si>
    <t>Množství</t>
  </si>
  <si>
    <t>Instalovaný příkon Pi(kW)</t>
  </si>
  <si>
    <t>Instalovaný příkon CELKEM Pi(kW)</t>
  </si>
  <si>
    <t>Koeficient soudobosti
β (-)</t>
  </si>
  <si>
    <t>Soudobý
příkon Ps(kW)</t>
  </si>
  <si>
    <t>Zásuvky 230V</t>
  </si>
  <si>
    <t>Zásuvky 400V</t>
  </si>
  <si>
    <t>Svítidla</t>
  </si>
  <si>
    <t>Kotel</t>
  </si>
  <si>
    <t>10-K1,K2</t>
  </si>
  <si>
    <t>Upravna vody</t>
  </si>
  <si>
    <t>10-UV1</t>
  </si>
  <si>
    <t>Expanzní automat</t>
  </si>
  <si>
    <t>10-EA1</t>
  </si>
  <si>
    <t>Oběhové čerpadlo</t>
  </si>
  <si>
    <t>10-MC1</t>
  </si>
  <si>
    <t>10-MC2</t>
  </si>
  <si>
    <t>10-MC3</t>
  </si>
  <si>
    <t>10-MC4</t>
  </si>
  <si>
    <t>10-MC5</t>
  </si>
  <si>
    <t>11-MC1</t>
  </si>
  <si>
    <t>Ventilátor</t>
  </si>
  <si>
    <t>11-VP1</t>
  </si>
  <si>
    <t>11-VP2</t>
  </si>
  <si>
    <t>11-EH1</t>
  </si>
  <si>
    <t>12-K1</t>
  </si>
  <si>
    <t>Cirkulační čerpadlo</t>
  </si>
  <si>
    <t>12-MC1</t>
  </si>
  <si>
    <t>MaR</t>
  </si>
  <si>
    <t>Rezerva</t>
  </si>
  <si>
    <t>CELKEM (kW)</t>
  </si>
  <si>
    <t>Meziskupinová soudobost</t>
  </si>
  <si>
    <t>Maximální soudobý příkon Ps (kW)</t>
  </si>
  <si>
    <t>Vypočítaný proud Ip (A)</t>
  </si>
  <si>
    <t>Magna3 65-100</t>
  </si>
  <si>
    <t>Magna3 65-150F</t>
  </si>
  <si>
    <t>Magna3 25-60</t>
  </si>
  <si>
    <t>Alpha3 25-60</t>
  </si>
  <si>
    <t>Kotel - regulace</t>
  </si>
  <si>
    <t>Kotel - hořák</t>
  </si>
  <si>
    <t>10-KH1,KH2</t>
  </si>
</sst>
</file>

<file path=xl/styles.xml><?xml version="1.0" encoding="utf-8"?>
<styleSheet xmlns="http://schemas.openxmlformats.org/spreadsheetml/2006/main">
  <fonts count="4">
    <font>
      <sz val="10"/>
      <name val="Arial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49" fontId="1" fillId="0" borderId="0" xfId="1" applyNumberFormat="1" applyFont="1" applyBorder="1" applyAlignment="1">
      <alignment horizontal="left"/>
    </xf>
    <xf numFmtId="49" fontId="1" fillId="0" borderId="0" xfId="1" applyNumberFormat="1" applyFont="1" applyBorder="1" applyAlignment="1">
      <alignment horizontal="center"/>
    </xf>
    <xf numFmtId="49" fontId="1" fillId="0" borderId="0" xfId="1" applyNumberFormat="1" applyFont="1" applyBorder="1"/>
    <xf numFmtId="49" fontId="1" fillId="0" borderId="0" xfId="1" applyNumberFormat="1" applyBorder="1" applyAlignment="1">
      <alignment horizontal="center"/>
    </xf>
    <xf numFmtId="49" fontId="2" fillId="0" borderId="0" xfId="1" applyNumberFormat="1" applyFont="1" applyBorder="1" applyAlignment="1">
      <alignment horizontal="center"/>
    </xf>
    <xf numFmtId="49" fontId="1" fillId="0" borderId="0" xfId="1" applyNumberFormat="1" applyFont="1" applyBorder="1" applyAlignment="1">
      <alignment horizontal="right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11" xfId="0" applyBorder="1"/>
    <xf numFmtId="0" fontId="0" fillId="0" borderId="3" xfId="0" applyBorder="1"/>
    <xf numFmtId="4" fontId="0" fillId="0" borderId="3" xfId="0" applyNumberFormat="1" applyBorder="1" applyAlignment="1">
      <alignment horizontal="center"/>
    </xf>
    <xf numFmtId="4" fontId="0" fillId="0" borderId="12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0" fontId="0" fillId="0" borderId="12" xfId="0" applyBorder="1"/>
    <xf numFmtId="0" fontId="0" fillId="0" borderId="7" xfId="0" applyBorder="1"/>
    <xf numFmtId="0" fontId="0" fillId="0" borderId="8" xfId="0" applyBorder="1"/>
    <xf numFmtId="4" fontId="0" fillId="0" borderId="8" xfId="0" applyNumberFormat="1" applyBorder="1"/>
    <xf numFmtId="4" fontId="0" fillId="0" borderId="9" xfId="0" applyNumberFormat="1" applyBorder="1"/>
    <xf numFmtId="0" fontId="0" fillId="0" borderId="14" xfId="0" applyBorder="1"/>
    <xf numFmtId="0" fontId="3" fillId="0" borderId="7" xfId="0" applyFont="1" applyBorder="1"/>
    <xf numFmtId="0" fontId="3" fillId="0" borderId="8" xfId="0" applyFont="1" applyBorder="1"/>
    <xf numFmtId="4" fontId="3" fillId="0" borderId="8" xfId="0" applyNumberFormat="1" applyFont="1" applyBorder="1" applyAlignment="1">
      <alignment horizontal="center"/>
    </xf>
    <xf numFmtId="4" fontId="3" fillId="0" borderId="9" xfId="0" applyNumberFormat="1" applyFont="1" applyBorder="1" applyAlignment="1">
      <alignment horizontal="center"/>
    </xf>
    <xf numFmtId="0" fontId="0" fillId="0" borderId="15" xfId="0" applyFont="1" applyBorder="1"/>
    <xf numFmtId="0" fontId="3" fillId="0" borderId="16" xfId="0" applyFont="1" applyBorder="1"/>
    <xf numFmtId="4" fontId="3" fillId="0" borderId="16" xfId="0" applyNumberFormat="1" applyFont="1" applyBorder="1" applyAlignment="1">
      <alignment horizontal="center"/>
    </xf>
    <xf numFmtId="4" fontId="0" fillId="0" borderId="17" xfId="0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99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66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zoomScaleNormal="100" zoomScaleSheetLayoutView="90" workbookViewId="0">
      <selection activeCell="A12" sqref="A12"/>
    </sheetView>
  </sheetViews>
  <sheetFormatPr defaultRowHeight="14.25"/>
  <cols>
    <col min="1" max="1" width="38.7109375" style="6" customWidth="1"/>
    <col min="2" max="2" width="10.7109375" style="1" customWidth="1"/>
    <col min="3" max="3" width="10.28515625" style="2" customWidth="1"/>
    <col min="4" max="4" width="12.28515625" style="6" customWidth="1"/>
    <col min="5" max="5" width="12.28515625" style="3" customWidth="1"/>
    <col min="6" max="6" width="13.140625" style="6" customWidth="1"/>
    <col min="7" max="7" width="11.7109375" style="1" customWidth="1"/>
    <col min="8" max="8" width="45.140625" style="1" customWidth="1"/>
    <col min="9" max="9" width="7" style="2" customWidth="1"/>
    <col min="10" max="10" width="5.5703125" style="4" hidden="1" customWidth="1"/>
    <col min="11" max="11" width="8.140625" style="4" hidden="1" customWidth="1"/>
    <col min="12" max="12" width="26.85546875" style="5" customWidth="1"/>
  </cols>
  <sheetData>
    <row r="1" spans="1:12">
      <c r="A1" s="34" t="s">
        <v>1</v>
      </c>
      <c r="B1" s="35"/>
      <c r="C1" s="35"/>
      <c r="D1" s="35"/>
      <c r="E1" s="35"/>
      <c r="F1" s="35"/>
      <c r="G1" s="36"/>
    </row>
    <row r="2" spans="1:12" ht="51.75" thickBot="1">
      <c r="A2" s="7" t="s">
        <v>2</v>
      </c>
      <c r="B2" s="8" t="s">
        <v>3</v>
      </c>
      <c r="C2" s="8" t="s">
        <v>4</v>
      </c>
      <c r="D2" s="9" t="s">
        <v>5</v>
      </c>
      <c r="E2" s="9" t="s">
        <v>6</v>
      </c>
      <c r="F2" s="9" t="s">
        <v>7</v>
      </c>
      <c r="G2" s="10" t="s">
        <v>8</v>
      </c>
    </row>
    <row r="3" spans="1:12">
      <c r="A3" s="11" t="s">
        <v>9</v>
      </c>
      <c r="B3" s="12"/>
      <c r="C3" s="13">
        <v>2</v>
      </c>
      <c r="D3" s="13">
        <v>2</v>
      </c>
      <c r="E3" s="13">
        <f>D3*C3</f>
        <v>4</v>
      </c>
      <c r="F3" s="13">
        <v>0.6</v>
      </c>
      <c r="G3" s="14">
        <f>F3*E3</f>
        <v>2.4</v>
      </c>
    </row>
    <row r="4" spans="1:12">
      <c r="A4" s="15" t="s">
        <v>10</v>
      </c>
      <c r="B4" s="16"/>
      <c r="C4" s="17">
        <v>1</v>
      </c>
      <c r="D4" s="17">
        <v>5</v>
      </c>
      <c r="E4" s="18">
        <f t="shared" ref="E4:E22" si="0">D4*C4</f>
        <v>5</v>
      </c>
      <c r="F4" s="18">
        <v>1</v>
      </c>
      <c r="G4" s="19">
        <f t="shared" ref="G4:G22" si="1">F4*E4</f>
        <v>5</v>
      </c>
    </row>
    <row r="5" spans="1:12">
      <c r="A5" s="15" t="s">
        <v>11</v>
      </c>
      <c r="B5" s="20"/>
      <c r="C5" s="18">
        <v>8</v>
      </c>
      <c r="D5" s="18">
        <v>0.06</v>
      </c>
      <c r="E5" s="18">
        <f t="shared" si="0"/>
        <v>0.48</v>
      </c>
      <c r="F5" s="18">
        <v>1</v>
      </c>
      <c r="G5" s="19">
        <f t="shared" si="1"/>
        <v>0.48</v>
      </c>
    </row>
    <row r="6" spans="1:12">
      <c r="A6" s="15" t="s">
        <v>42</v>
      </c>
      <c r="B6" s="20" t="s">
        <v>13</v>
      </c>
      <c r="C6" s="18">
        <v>2</v>
      </c>
      <c r="D6" s="18">
        <v>0.05</v>
      </c>
      <c r="E6" s="18">
        <f t="shared" si="0"/>
        <v>0.1</v>
      </c>
      <c r="F6" s="18">
        <v>1</v>
      </c>
      <c r="G6" s="19">
        <f t="shared" si="1"/>
        <v>0.1</v>
      </c>
    </row>
    <row r="7" spans="1:12">
      <c r="A7" s="15" t="s">
        <v>43</v>
      </c>
      <c r="B7" s="20" t="s">
        <v>44</v>
      </c>
      <c r="C7" s="18">
        <v>2</v>
      </c>
      <c r="D7" s="18">
        <v>2</v>
      </c>
      <c r="E7" s="18">
        <f t="shared" si="0"/>
        <v>4</v>
      </c>
      <c r="F7" s="18">
        <v>1</v>
      </c>
      <c r="G7" s="19">
        <f t="shared" ref="G7" si="2">F7*E7</f>
        <v>4</v>
      </c>
    </row>
    <row r="8" spans="1:12">
      <c r="A8" s="15" t="s">
        <v>14</v>
      </c>
      <c r="B8" s="20" t="s">
        <v>15</v>
      </c>
      <c r="C8" s="18">
        <v>1</v>
      </c>
      <c r="D8" s="18">
        <v>1</v>
      </c>
      <c r="E8" s="18">
        <f t="shared" si="0"/>
        <v>1</v>
      </c>
      <c r="F8" s="18">
        <v>1</v>
      </c>
      <c r="G8" s="19">
        <f t="shared" ref="G8" si="3">F8*E8</f>
        <v>1</v>
      </c>
    </row>
    <row r="9" spans="1:12">
      <c r="A9" s="15" t="s">
        <v>16</v>
      </c>
      <c r="B9" s="20" t="s">
        <v>17</v>
      </c>
      <c r="C9" s="18">
        <v>1</v>
      </c>
      <c r="D9" s="18">
        <v>1</v>
      </c>
      <c r="E9" s="18">
        <f t="shared" si="0"/>
        <v>1</v>
      </c>
      <c r="F9" s="18">
        <v>1</v>
      </c>
      <c r="G9" s="19">
        <f t="shared" si="1"/>
        <v>1</v>
      </c>
    </row>
    <row r="10" spans="1:12" ht="12.75">
      <c r="A10" s="15" t="s">
        <v>18</v>
      </c>
      <c r="B10" s="20" t="s">
        <v>19</v>
      </c>
      <c r="C10" s="18">
        <v>1</v>
      </c>
      <c r="D10" s="18">
        <v>0.6</v>
      </c>
      <c r="E10" s="18">
        <f t="shared" si="0"/>
        <v>0.6</v>
      </c>
      <c r="F10" s="18">
        <v>1</v>
      </c>
      <c r="G10" s="19">
        <f t="shared" si="1"/>
        <v>0.6</v>
      </c>
      <c r="L10" t="s">
        <v>38</v>
      </c>
    </row>
    <row r="11" spans="1:12" ht="12.75">
      <c r="A11" s="15" t="s">
        <v>18</v>
      </c>
      <c r="B11" s="20" t="s">
        <v>20</v>
      </c>
      <c r="C11" s="18">
        <v>1</v>
      </c>
      <c r="D11" s="18">
        <v>1.4</v>
      </c>
      <c r="E11" s="18">
        <f t="shared" si="0"/>
        <v>1.4</v>
      </c>
      <c r="F11" s="18">
        <v>1</v>
      </c>
      <c r="G11" s="19">
        <f t="shared" si="1"/>
        <v>1.4</v>
      </c>
      <c r="L11" t="s">
        <v>39</v>
      </c>
    </row>
    <row r="12" spans="1:12" ht="12.75">
      <c r="A12" s="15" t="s">
        <v>18</v>
      </c>
      <c r="B12" s="20" t="s">
        <v>21</v>
      </c>
      <c r="C12" s="18">
        <v>1</v>
      </c>
      <c r="D12" s="18">
        <v>0.6</v>
      </c>
      <c r="E12" s="18">
        <f t="shared" si="0"/>
        <v>0.6</v>
      </c>
      <c r="F12" s="18">
        <v>1</v>
      </c>
      <c r="G12" s="19">
        <f t="shared" si="1"/>
        <v>0.6</v>
      </c>
      <c r="L12" t="s">
        <v>38</v>
      </c>
    </row>
    <row r="13" spans="1:12" ht="12.75">
      <c r="A13" s="15" t="s">
        <v>18</v>
      </c>
      <c r="B13" s="20" t="s">
        <v>22</v>
      </c>
      <c r="C13" s="18">
        <v>1</v>
      </c>
      <c r="D13" s="18">
        <v>0.09</v>
      </c>
      <c r="E13" s="18">
        <f t="shared" si="0"/>
        <v>0.09</v>
      </c>
      <c r="F13" s="18">
        <v>1</v>
      </c>
      <c r="G13" s="19">
        <f t="shared" si="1"/>
        <v>0.09</v>
      </c>
      <c r="L13" t="s">
        <v>40</v>
      </c>
    </row>
    <row r="14" spans="1:12" ht="12.75">
      <c r="A14" s="15" t="s">
        <v>18</v>
      </c>
      <c r="B14" s="20" t="s">
        <v>23</v>
      </c>
      <c r="C14" s="18">
        <v>1</v>
      </c>
      <c r="D14" s="18">
        <v>0.04</v>
      </c>
      <c r="E14" s="18">
        <f t="shared" si="0"/>
        <v>0.04</v>
      </c>
      <c r="F14" s="18">
        <v>1</v>
      </c>
      <c r="G14" s="19">
        <f t="shared" si="1"/>
        <v>0.04</v>
      </c>
      <c r="L14" t="s">
        <v>41</v>
      </c>
    </row>
    <row r="15" spans="1:12" ht="12.75">
      <c r="A15" s="15" t="s">
        <v>18</v>
      </c>
      <c r="B15" s="20" t="s">
        <v>24</v>
      </c>
      <c r="C15" s="18">
        <v>1</v>
      </c>
      <c r="D15" s="18">
        <v>0.04</v>
      </c>
      <c r="E15" s="18">
        <f t="shared" si="0"/>
        <v>0.04</v>
      </c>
      <c r="F15" s="18">
        <v>1</v>
      </c>
      <c r="G15" s="19">
        <f t="shared" si="1"/>
        <v>0.04</v>
      </c>
      <c r="L15" t="s">
        <v>41</v>
      </c>
    </row>
    <row r="16" spans="1:12">
      <c r="A16" s="15" t="s">
        <v>25</v>
      </c>
      <c r="B16" s="20" t="s">
        <v>26</v>
      </c>
      <c r="C16" s="18">
        <v>1</v>
      </c>
      <c r="D16" s="18">
        <v>1.35</v>
      </c>
      <c r="E16" s="18">
        <f t="shared" si="0"/>
        <v>1.35</v>
      </c>
      <c r="F16" s="18">
        <v>1</v>
      </c>
      <c r="G16" s="19">
        <f t="shared" si="1"/>
        <v>1.35</v>
      </c>
    </row>
    <row r="17" spans="1:7">
      <c r="A17" s="15" t="s">
        <v>25</v>
      </c>
      <c r="B17" s="20" t="s">
        <v>27</v>
      </c>
      <c r="C17" s="18">
        <v>1</v>
      </c>
      <c r="D17" s="18">
        <v>0.05</v>
      </c>
      <c r="E17" s="18">
        <f t="shared" si="0"/>
        <v>0.05</v>
      </c>
      <c r="F17" s="18">
        <v>1</v>
      </c>
      <c r="G17" s="19">
        <f t="shared" si="1"/>
        <v>0.05</v>
      </c>
    </row>
    <row r="18" spans="1:7">
      <c r="A18" s="15" t="s">
        <v>0</v>
      </c>
      <c r="B18" s="20" t="s">
        <v>28</v>
      </c>
      <c r="C18" s="18">
        <v>1</v>
      </c>
      <c r="D18" s="18">
        <v>17</v>
      </c>
      <c r="E18" s="18">
        <f t="shared" si="0"/>
        <v>17</v>
      </c>
      <c r="F18" s="18">
        <v>1</v>
      </c>
      <c r="G18" s="19">
        <f t="shared" si="1"/>
        <v>17</v>
      </c>
    </row>
    <row r="19" spans="1:7">
      <c r="A19" s="15" t="s">
        <v>12</v>
      </c>
      <c r="B19" s="20" t="s">
        <v>29</v>
      </c>
      <c r="C19" s="18">
        <v>1</v>
      </c>
      <c r="D19" s="18">
        <v>0.5</v>
      </c>
      <c r="E19" s="18">
        <f t="shared" si="0"/>
        <v>0.5</v>
      </c>
      <c r="F19" s="18">
        <v>1</v>
      </c>
      <c r="G19" s="19">
        <f t="shared" si="1"/>
        <v>0.5</v>
      </c>
    </row>
    <row r="20" spans="1:7">
      <c r="A20" s="15" t="s">
        <v>30</v>
      </c>
      <c r="B20" s="20" t="s">
        <v>31</v>
      </c>
      <c r="C20" s="18">
        <v>1</v>
      </c>
      <c r="D20" s="18">
        <v>0.2</v>
      </c>
      <c r="E20" s="18">
        <f t="shared" si="0"/>
        <v>0.2</v>
      </c>
      <c r="F20" s="18">
        <v>1</v>
      </c>
      <c r="G20" s="19">
        <f t="shared" si="1"/>
        <v>0.2</v>
      </c>
    </row>
    <row r="21" spans="1:7">
      <c r="A21" s="15" t="s">
        <v>32</v>
      </c>
      <c r="B21" s="20"/>
      <c r="C21" s="18">
        <v>1</v>
      </c>
      <c r="D21" s="18">
        <v>3</v>
      </c>
      <c r="E21" s="18">
        <f t="shared" si="0"/>
        <v>3</v>
      </c>
      <c r="F21" s="18">
        <v>1</v>
      </c>
      <c r="G21" s="19">
        <f t="shared" si="1"/>
        <v>3</v>
      </c>
    </row>
    <row r="22" spans="1:7">
      <c r="A22" s="15" t="s">
        <v>33</v>
      </c>
      <c r="B22" s="20"/>
      <c r="C22" s="18">
        <v>1</v>
      </c>
      <c r="D22" s="18">
        <v>30</v>
      </c>
      <c r="E22" s="18">
        <f t="shared" si="0"/>
        <v>30</v>
      </c>
      <c r="F22" s="18">
        <v>0.7</v>
      </c>
      <c r="G22" s="19">
        <f t="shared" si="1"/>
        <v>21</v>
      </c>
    </row>
    <row r="23" spans="1:7" ht="15" thickBot="1">
      <c r="A23" s="21"/>
      <c r="B23" s="22"/>
      <c r="C23" s="23"/>
      <c r="D23" s="23"/>
      <c r="E23" s="23"/>
      <c r="F23" s="23"/>
      <c r="G23" s="24"/>
    </row>
    <row r="24" spans="1:7">
      <c r="A24" s="25" t="s">
        <v>34</v>
      </c>
      <c r="B24" s="12"/>
      <c r="C24" s="13"/>
      <c r="D24" s="13"/>
      <c r="E24" s="13">
        <f>SUM(E3:E23)</f>
        <v>70.45</v>
      </c>
      <c r="F24" s="13"/>
      <c r="G24" s="14">
        <f>SUM(G3:G22)</f>
        <v>59.850000000000009</v>
      </c>
    </row>
    <row r="25" spans="1:7">
      <c r="A25" s="15" t="s">
        <v>35</v>
      </c>
      <c r="B25" s="20"/>
      <c r="C25" s="18"/>
      <c r="D25" s="18"/>
      <c r="E25" s="18"/>
      <c r="F25" s="18">
        <v>0.8</v>
      </c>
      <c r="G25" s="19"/>
    </row>
    <row r="26" spans="1:7" ht="15">
      <c r="A26" s="26" t="s">
        <v>36</v>
      </c>
      <c r="B26" s="27"/>
      <c r="C26" s="28"/>
      <c r="D26" s="28"/>
      <c r="E26" s="28"/>
      <c r="F26" s="28"/>
      <c r="G26" s="29">
        <f>G24*F25</f>
        <v>47.88000000000001</v>
      </c>
    </row>
    <row r="27" spans="1:7" ht="15.75" thickBot="1">
      <c r="A27" s="30" t="s">
        <v>37</v>
      </c>
      <c r="B27" s="31"/>
      <c r="C27" s="32"/>
      <c r="D27" s="32"/>
      <c r="E27" s="32"/>
      <c r="F27" s="32"/>
      <c r="G27" s="33">
        <f>(G26*1000)/658</f>
        <v>72.765957446808528</v>
      </c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scale="84" orientation="portrait" horizontalDpi="4294967293" verticalDpi="4294967293" r:id="rId1"/>
  <headerFooter>
    <oddHeader>&amp;LAkce: 410000 ZŠ Komenského 17 – Rekonstrukce plynové kotelny &amp;R410000 EFS 104 Energetická bilance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Kabelová tabulka RMk1</vt:lpstr>
      <vt:lpstr>'Kabelová tabulka RMk1'!Oblast_tisku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Kratochvíl</dc:creator>
  <cp:lastModifiedBy>Roman Kratochvíl</cp:lastModifiedBy>
  <cp:lastPrinted>2020-05-12T05:21:40Z</cp:lastPrinted>
  <dcterms:created xsi:type="dcterms:W3CDTF">2019-02-20T12:44:09Z</dcterms:created>
  <dcterms:modified xsi:type="dcterms:W3CDTF">2020-05-12T05:21:42Z</dcterms:modified>
</cp:coreProperties>
</file>