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55" windowHeight="10425" activeTab="0"/>
  </bookViews>
  <sheets>
    <sheet name="Rozpočet" sheetId="1" r:id="rId1"/>
    <sheet name="List1" sheetId="2" r:id="rId2"/>
    <sheet name="List2" sheetId="3" r:id="rId3"/>
    <sheet name="List3" sheetId="4" r:id="rId4"/>
  </sheets>
  <definedNames>
    <definedName name="_xlnm.Print_Titles" localSheetId="0">'Rozpočet'!$1:$1</definedName>
    <definedName name="_xlnm.Print_Area" localSheetId="0">'Rozpočet'!$A$1:$K$171</definedName>
  </definedNames>
  <calcPr fullCalcOnLoad="1"/>
</workbook>
</file>

<file path=xl/sharedStrings.xml><?xml version="1.0" encoding="utf-8"?>
<sst xmlns="http://schemas.openxmlformats.org/spreadsheetml/2006/main" count="502" uniqueCount="367">
  <si>
    <t>Šířka</t>
  </si>
  <si>
    <t>Hloubka</t>
  </si>
  <si>
    <t>Výška</t>
  </si>
  <si>
    <t>Médium</t>
  </si>
  <si>
    <t>001</t>
  </si>
  <si>
    <t>400 V</t>
  </si>
  <si>
    <t>001a</t>
  </si>
  <si>
    <t>Gastronádoba bez držadel GN 1/1-65</t>
  </si>
  <si>
    <t>001b</t>
  </si>
  <si>
    <t>Gastronádoba děrovaná GVO 1/1- 65</t>
  </si>
  <si>
    <t>nerez</t>
  </si>
  <si>
    <t>001c</t>
  </si>
  <si>
    <t>Gastronádoba smaltovaná SGN 1/1-40</t>
  </si>
  <si>
    <t>001d</t>
  </si>
  <si>
    <t>Gastronádoba bez držadel GN 1/1-100</t>
  </si>
  <si>
    <t xml:space="preserve">nerez, objem 11 l  </t>
  </si>
  <si>
    <t>001e</t>
  </si>
  <si>
    <t>Rošt GN 1/1 nerez</t>
  </si>
  <si>
    <t>002</t>
  </si>
  <si>
    <t xml:space="preserve">stapelkit-etážová sestava
</t>
  </si>
  <si>
    <t>003</t>
  </si>
  <si>
    <t>003a</t>
  </si>
  <si>
    <t>003b</t>
  </si>
  <si>
    <t>003c</t>
  </si>
  <si>
    <t>Gastronádoba bez držadel GN 1/1-200</t>
  </si>
  <si>
    <t>nerez, objem 22 l</t>
  </si>
  <si>
    <t>003d</t>
  </si>
  <si>
    <t>Gastronádoba děrovaná GVO 1/1-150</t>
  </si>
  <si>
    <t>003e</t>
  </si>
  <si>
    <t>003f</t>
  </si>
  <si>
    <t>003g</t>
  </si>
  <si>
    <t>004</t>
  </si>
  <si>
    <t>Podlahový rošt protiskluzový s vanou</t>
  </si>
  <si>
    <t>005</t>
  </si>
  <si>
    <t>Digestoř nástěnná</t>
  </si>
  <si>
    <t xml:space="preserve">vč. tukových filtrů, celonerezový plášť s lištami pro založení filtrů, po obvodě pláště sběrný kanálek, filtry labyrintové nerez 495x495x30
</t>
  </si>
  <si>
    <t>006</t>
  </si>
  <si>
    <t>Stůl pojízdný s policí</t>
  </si>
  <si>
    <t xml:space="preserve">nerez, pracovní deska tl. 40mm (nerez.plech tl.1,0 mm celoplošně podlepený laminem), zadní lem 40 mm, police s podélnými výztuhami, nohy jekl 40x40 mm, 4 kola pojezdová, z toho 2x bržděná
</t>
  </si>
  <si>
    <t>007</t>
  </si>
  <si>
    <t>230 V</t>
  </si>
  <si>
    <t>chlazený vzduchem, kapacita: s roztečí 65 mm 3xGN 1/1, s roztečí 40 mm 3xGN 1/1, s roztečí 20 mm 3xGN 1/1, zchlazení z +90°C na +3°C: 10 kg/hodinu; zmrazení z +90°C na -18°C: 10 kg/240 min., vestavěný agregát, teplotní sonda, chlazení vzduchem, chladivo R404A, rozteč vsunů 65 mm, max. provozní teplota okolí 32°C</t>
  </si>
  <si>
    <t>008</t>
  </si>
  <si>
    <t>008a</t>
  </si>
  <si>
    <t>pro vaření rýže a těstovin v koších s VarioLift</t>
  </si>
  <si>
    <t>008b</t>
  </si>
  <si>
    <t>pro fritování v koších s VarioLift</t>
  </si>
  <si>
    <t>009</t>
  </si>
  <si>
    <t>010</t>
  </si>
  <si>
    <t>011</t>
  </si>
  <si>
    <t>Vozík na olej</t>
  </si>
  <si>
    <t>pro plnění/ filtrování a hygienické uchování fritovacího oleje</t>
  </si>
  <si>
    <t>011a</t>
  </si>
  <si>
    <t>Parapet</t>
  </si>
  <si>
    <t xml:space="preserve">nerez, tl. 40mm (nerezový plech tl.1,0mm, celoplošně podlepený laminem)
</t>
  </si>
  <si>
    <t>011b</t>
  </si>
  <si>
    <t>012</t>
  </si>
  <si>
    <t>012a</t>
  </si>
  <si>
    <t>012b</t>
  </si>
  <si>
    <t>013</t>
  </si>
  <si>
    <t>014</t>
  </si>
  <si>
    <t>015</t>
  </si>
  <si>
    <t>Stůl s policí</t>
  </si>
  <si>
    <t xml:space="preserve">nerez, pracovní deska tl. 40mm (nerez.plech tl.1,0 mm celoplošně podlepený laminem), zadní lem 40 mm, police s podélnými výztuhami, nohy jekl 40x40 mm, výšková stavitelnost noh +30 mm, zemnící šrouby na zadních nohách
</t>
  </si>
  <si>
    <t>015a</t>
  </si>
  <si>
    <t>016</t>
  </si>
  <si>
    <t>017</t>
  </si>
  <si>
    <t xml:space="preserve">nerez, police s podélnými výztuhami,  jekl 40 x 40 mm, výšková stavitelnost noh +30 mm, zemnící šrouby na zadních nohách
</t>
  </si>
  <si>
    <t>018</t>
  </si>
  <si>
    <t>Digestoř nástěnná s osvětlením</t>
  </si>
  <si>
    <t>019</t>
  </si>
  <si>
    <t>Stůl jednoduchý</t>
  </si>
  <si>
    <t>020</t>
  </si>
  <si>
    <t>021</t>
  </si>
  <si>
    <t>Skříňka nástěnná s křídlovými dvířky</t>
  </si>
  <si>
    <t>celonerezová konstrukce, uprostřed pevná police, dveře dvouplášťové s madlem na nerez pantech, aretace uzavřených dveří</t>
  </si>
  <si>
    <t>022</t>
  </si>
  <si>
    <t>obsah kotlíku 60 l, 3 rychlosti, základní výbava: kotlík, metla, hák, míchač, nerezový zákryt, mechanické ovládání s časovačem, signalizací a stop tlačítkem, v ceně robota zavážecí vozík, možnost přídavných zařízení</t>
  </si>
  <si>
    <t>022a</t>
  </si>
  <si>
    <t>022b</t>
  </si>
  <si>
    <t>Krouhač s plátkovačem komplet</t>
  </si>
  <si>
    <t>022c</t>
  </si>
  <si>
    <t>Kotlík 30 l s nástavci, redukce 30/60</t>
  </si>
  <si>
    <t>023</t>
  </si>
  <si>
    <t>nerez, (dřez výlisek 500x500x300), celoplošný výlisek se zadním lemem,  zákryt dřezu ze tří stran, výšková stavitelnost noh + 30 mm, nohy jekl 40 x 40 mm, zemnící šrouby na zadních nohách</t>
  </si>
  <si>
    <t>023a</t>
  </si>
  <si>
    <t>Baterie stolní profi páková</t>
  </si>
  <si>
    <t>nerez, model stolní s pákovým ovládáním a otočným ramínkem</t>
  </si>
  <si>
    <t>024</t>
  </si>
  <si>
    <t>Skříňka nástěnná s posuvnými dvířky</t>
  </si>
  <si>
    <t xml:space="preserve">celonerezová konstrukce, uprostřed stavitelná police, dvířka s madlem dvouplášťová, zavěšená na pojezdech
</t>
  </si>
  <si>
    <t>025</t>
  </si>
  <si>
    <t>Koš na odpadky s poklopem 50 l</t>
  </si>
  <si>
    <t>celonerezové provedení, 4 otočné kolečka, poklop s držadlem</t>
  </si>
  <si>
    <t>026</t>
  </si>
  <si>
    <t>Stůl chlazený</t>
  </si>
  <si>
    <t>027</t>
  </si>
  <si>
    <t>pro kuchyně a sklady, cejchuschopná, váživost 15 kg, dílek 5 g, rozměr vážní plochy 306x222 mm, komunikační rozhraní RS-232C,  napájení AC adapter DC 12V/1A nebo 12V/800mA - alterntivní napájení vestavěný dobíjecí akumulátor, vážní miska nerez, tělo váhy plast</t>
  </si>
  <si>
    <t>028</t>
  </si>
  <si>
    <t>029</t>
  </si>
  <si>
    <t>030</t>
  </si>
  <si>
    <t>031</t>
  </si>
  <si>
    <t>032</t>
  </si>
  <si>
    <t>1 rychlost 375 ot./min, výkon 200 kg/h, 20 - 300 porcí, 2 násypné otvory (1x tvar D: 121 cm2 a 1x průměr 58 mm), kryt motoru nerez, plátkuje, strouhá, nudličkuje, kostičkuje, hranolkuje</t>
  </si>
  <si>
    <t>032a</t>
  </si>
  <si>
    <t xml:space="preserve">příslušenství ke krouhači zeleniny CL 50 - plátkovač 2 a 5 mm, strouhač 2 mm,  nudličkovač 3x3 mm a 4x4 mm, kostičkovač 10x10x10 mm </t>
  </si>
  <si>
    <t>033</t>
  </si>
  <si>
    <t xml:space="preserve">dvousekcový na GN, 1x křídlové dveře včetně zásuvu na GN + 2x zásuvka, nerez s T-PUR izolací, teplotní rozsah +2 až +6°C, digitální termostat, nohy jekl 40x40 mm, výšková stavitelnost noh +30 mm, zemnící šrouby na zadních nohách, zadní lem, chladivo R404A
</t>
  </si>
  <si>
    <t>034</t>
  </si>
  <si>
    <t>nerez s prosklenou hygienicku nástavbou, pro 5x GN 1/4-150, teplota 0 až +10°C, chladivo R-134a, (bez GN)</t>
  </si>
  <si>
    <t>035</t>
  </si>
  <si>
    <t>036</t>
  </si>
  <si>
    <t xml:space="preserve">nerez, pracovní deska tl. 40 mm (nerez.plech tl.1,0 mm celoplošně podlepený laminem),zadní lem 40 mm, dvouplášťové dveře zavěšené na vedení, nohy jekl 40x40 mm, výšková stavitelnost noh +30 mm, zemnící šrouby na zadních nohách
</t>
  </si>
  <si>
    <t>037</t>
  </si>
  <si>
    <t>Nádstavec stolový jednoetážový</t>
  </si>
  <si>
    <t xml:space="preserve">ohýbaná police, nohy jekl 40x40 mm, s plastovými záslepkami
</t>
  </si>
  <si>
    <t>038</t>
  </si>
  <si>
    <t>Stůl ohřívací-režon s posuvnými dveřmi</t>
  </si>
  <si>
    <t>celonerezová konstrukce uzavřena dvouplášťovými posuvnými dveřmi, na přední straně ovládací panel, děrovaná police, vyhřívání pomocí topných těles a ventilátoru, regulace teploty do 90°C, zadní lem, výšková stavitelnost +30 mm, zemnící šrouby na zadních nohách</t>
  </si>
  <si>
    <t>039</t>
  </si>
  <si>
    <t>040</t>
  </si>
  <si>
    <t>Stůl s křídlovými dveřmi</t>
  </si>
  <si>
    <t xml:space="preserve">nerez, pracovní deska tl.40 mm (nerez.plech tl.1,0 mm celoplošně podlepený laminem), zadní lem 40 mm, dveře dvouplášťové na nerez pantech, aretace uzavřených dveří, nohy jekl 40x40 mm, výšková stavitelnost noh +30 mm, zemnící šrouby na zadních nohách 
</t>
  </si>
  <si>
    <t>041</t>
  </si>
  <si>
    <t>042</t>
  </si>
  <si>
    <t>nerezové provedení, 0 až +10 °C, objem 130 litrů, ventilované chlazení, digitální termostat, automatické odtávání, stavitelné rošty, chladivo R134a, chladící systém při teplotě okolí až +32°C</t>
  </si>
  <si>
    <t>043</t>
  </si>
  <si>
    <t>nerezové opláštění, -10°C až -25°C, čistý objem 130 litrů, 3xvýparníkové rošty, statické chlazení, digitální termostat, automatické odtávání,  zámek, R134a, chladící systém při teplotě +32°C</t>
  </si>
  <si>
    <t>044</t>
  </si>
  <si>
    <t>045</t>
  </si>
  <si>
    <t>Nádstavec stolový dvouetážový</t>
  </si>
  <si>
    <t>046</t>
  </si>
  <si>
    <t>Stůl s křídlovými dveřmi a zásuvkovým blokem</t>
  </si>
  <si>
    <t xml:space="preserve">nerez, pracovní deska tl. 40 mm (nerez.plech tl.1,0 mm celoplošně podlepený laminem), zadní lem 40 mm, dveře dvouplášťové na nerez pantech, aretace uzavřených dveří, zásuvky standard na celovýsuvných pojezdech, nohy jekl 40x40 mm, výšková stavitelnost noh +30 mm, zemnící šrouby na zadních nohách 
</t>
  </si>
  <si>
    <t>047</t>
  </si>
  <si>
    <t>048</t>
  </si>
  <si>
    <t>Umyvadlo rukou - dodávka ZTI</t>
  </si>
  <si>
    <t>049</t>
  </si>
  <si>
    <t>050</t>
  </si>
  <si>
    <t>051</t>
  </si>
  <si>
    <t>Stůl vstupní do myčky s dřezem jednoduchý</t>
  </si>
  <si>
    <t>052</t>
  </si>
  <si>
    <t>stolní, s napouštěcím ramínkem ze sprchy s úchytem na zeď, směšovací kohouty pro studenou a teplou vodu, délka hadice 1100 mm</t>
  </si>
  <si>
    <t>053</t>
  </si>
  <si>
    <t>054</t>
  </si>
  <si>
    <t>055</t>
  </si>
  <si>
    <t>056</t>
  </si>
  <si>
    <t>057</t>
  </si>
  <si>
    <t>Stůl výstupní z myčky s policí</t>
  </si>
  <si>
    <t>058</t>
  </si>
  <si>
    <t>059</t>
  </si>
  <si>
    <t>Regál čtyřpolicový</t>
  </si>
  <si>
    <t xml:space="preserve">nerez, police nerezový plech s podélnými výztuhami, nosnost police 100 kg, nohy jekl 40x40 mm,  výšková stavitelnost noh +30 mm, zemnící šrouby na zadních nohách
</t>
  </si>
  <si>
    <t>060</t>
  </si>
  <si>
    <t>061</t>
  </si>
  <si>
    <t>062</t>
  </si>
  <si>
    <t>063</t>
  </si>
  <si>
    <t>064</t>
  </si>
  <si>
    <t>Dvoudřez prolisovaný s policí</t>
  </si>
  <si>
    <t xml:space="preserve">nerez (dřez výlisek 600x500x300), celoplošný výlisek se zadním lemem, zákryt dřezu ze tří stran, police, výšková stavitelnost noh + 30 mm, nohy jekl 40 x 40 mm, zemnící šrouby na zadních nohách
</t>
  </si>
  <si>
    <t>065</t>
  </si>
  <si>
    <t>066</t>
  </si>
  <si>
    <t>067</t>
  </si>
  <si>
    <t>Vozík výdejní ohřívací 2x GN 1/1</t>
  </si>
  <si>
    <t>ovládání boční, každá vana má samostatné vyhřívání topným telesem, regulace teploty lázně do 90°C, samostatný výpustný kohout, elektropřívod vozíku je zajištěn flexokabelem o max. délce 2 m</t>
  </si>
  <si>
    <t>067a</t>
  </si>
  <si>
    <t>Gastronádoba se zasouvacími držadly GND 1/2-200</t>
  </si>
  <si>
    <t>nerez, objem 11,5 l</t>
  </si>
  <si>
    <t>067b</t>
  </si>
  <si>
    <t>Gastronádoba se zasouvacími držadly GND 1/3-200</t>
  </si>
  <si>
    <t>nerez, objem 6,5 l</t>
  </si>
  <si>
    <t>067c</t>
  </si>
  <si>
    <t>Víko na GN s výřezy na naběračku a držadla GKND 1/2</t>
  </si>
  <si>
    <t>067d</t>
  </si>
  <si>
    <t>Víko na GN s výřezy na naběračku a držadla GKND 1/3</t>
  </si>
  <si>
    <t>068</t>
  </si>
  <si>
    <t>069</t>
  </si>
  <si>
    <t>070</t>
  </si>
  <si>
    <t>Dřevěný rošt</t>
  </si>
  <si>
    <t>071</t>
  </si>
  <si>
    <t>Škrabka brambor nerezová 12 kg</t>
  </si>
  <si>
    <t>hmotnost 1 náplně 12 kg, výkonnost stroje 200 kg/h, doba 1 pracovního cyklu 1,5 - 3 min</t>
  </si>
  <si>
    <t>071a</t>
  </si>
  <si>
    <t>systém odlučování škrobu přepadem, systém odlučování slupek nerezovým sítem/košem</t>
  </si>
  <si>
    <t>072</t>
  </si>
  <si>
    <t>073</t>
  </si>
  <si>
    <t>Stůl s dřezem 600x450x300 jednoduchý</t>
  </si>
  <si>
    <t>074</t>
  </si>
  <si>
    <t>075</t>
  </si>
  <si>
    <t>076</t>
  </si>
  <si>
    <t>077</t>
  </si>
  <si>
    <t>bílé provedení, objem 278 l, energetická třída A+, 5 polic z tvrzeného skla, termostat, automatické odtávání, 1 zásuvka na zeleninu, 1 držák na láhve</t>
  </si>
  <si>
    <t>078</t>
  </si>
  <si>
    <t>Výlevka kombinovaná</t>
  </si>
  <si>
    <t xml:space="preserve">nerezová konstrukce, horní výlisek s otvorem pro stoj.baterii -umyvadlo k oplachu rukou, spodní výlisek-výlevka s krytem, standartní odpad průměr 50 mm, bez baterie
</t>
  </si>
  <si>
    <t>079</t>
  </si>
  <si>
    <t>Skříňka nástěnná otevřená</t>
  </si>
  <si>
    <t xml:space="preserve">celonerezová konstrukce, uprostřed stavitelná police
</t>
  </si>
  <si>
    <t>080</t>
  </si>
  <si>
    <t>081</t>
  </si>
  <si>
    <t xml:space="preserve">určená pro zabudování do podlahy s indikátorem DBI, lakované provedení konstrukce s nerezovým krycím plechem a slitinovým snímačem, rozměr vážní plochy 400x600 mm, váživost 150 kg, dílek 50 g, v ceně kabelu pro propojení váhy s indikátorem. Indikátor CAS DBI: plastové provedení s krytím proti vodě IP-54, 5-ti místný LCD displej s podsvícením, velikost číslic 30 mm, komunikační port RS232 pro připojení tiskárny, napájení přes adaptér AC230V, alternativní napájení přes dobíjecí akumulátor 6V, funkce: nulování, tára, hold, sčítání navážek, počítání kusů, rozměr 278x145x187 mm, včetně držáku pro připevnění indikátoru ke zdi a ověření ES pro obchodní vážení
</t>
  </si>
  <si>
    <t>082</t>
  </si>
  <si>
    <t>083</t>
  </si>
  <si>
    <t>084</t>
  </si>
  <si>
    <t>bílé provedení, 0 až +10 °C, objem 570 litrů, na GN 2/1, ventilované chlazení, digitální termostat, automatické odtávání, 4 stavitelné rošty, zadní kolečka, chladivo R134a, chladící systém při teplotě +32°C</t>
  </si>
  <si>
    <t>085</t>
  </si>
  <si>
    <t>plné víko, -17 až -24 °C, čistý objem 247 l, termostat, osvětlení, zámek, dělící přepážka, spotřeba A+,  chladivo R600a</t>
  </si>
  <si>
    <t>086</t>
  </si>
  <si>
    <t>profilované sendvičové panely z pozinkovaného ocelového plechu, tl. panelu 80 mm, utěsnění jednotlivých panelů systémem pero-drážka, dveře s dvojitou izolací š. 80 cm, nerezová podlaha AISI 430</t>
  </si>
  <si>
    <t>087</t>
  </si>
  <si>
    <t>chladivo R404a, teplotní rozsah (-5 až +10°C), pro objem 6-17,5m3</t>
  </si>
  <si>
    <t>088</t>
  </si>
  <si>
    <t>089</t>
  </si>
  <si>
    <t>090</t>
  </si>
  <si>
    <t>091</t>
  </si>
  <si>
    <t>092</t>
  </si>
  <si>
    <t>093</t>
  </si>
  <si>
    <t>094</t>
  </si>
  <si>
    <t>095</t>
  </si>
  <si>
    <t>096</t>
  </si>
  <si>
    <t>nerez/lak, obsah bojleru 6,5 l, nastavení automatické, programovatelné nastavení skupin a velikostí šálků, ohřev šálků, 2 držáky na malé šálky, tryska na vodu, tryska na páru, díky svému zvýšenému prostoru pod pákou je kávovar vhodný také pro přípravu kávových nápojů ve vysokých sklenicích, v ceně změkčovač vody</t>
  </si>
  <si>
    <t>097</t>
  </si>
  <si>
    <t>s počítadlem porcí, zásobník kávy 1,5 kg, zásobník umleté kávy 300 g, mlecí kámen prům. 64 mm, možnost dávkování 5-9 g</t>
  </si>
  <si>
    <t>104</t>
  </si>
  <si>
    <t>nerez, dvířka plast ABS, výkon cca 34 kg/24 h, zásobník 16 kg, chlazení vzduchem, teplota okolí max. +38°C, tvar ledu-kalíšky 31x32mm/14g</t>
  </si>
  <si>
    <t>107</t>
  </si>
  <si>
    <t>112</t>
  </si>
  <si>
    <t xml:space="preserve">nerez, pracovní deska tl. 40mm (nerez.plech tl.1,0 mm celoplošně podlepený laminem), zadní lem 40 mm, police s podélnými výztuhami, nohy jekl 40x40 mm, výšková stavitelnost noh +30 mm, zemnící šrouby na zadních nohách, dřez výlisek
</t>
  </si>
  <si>
    <t>113</t>
  </si>
  <si>
    <t>114</t>
  </si>
  <si>
    <t xml:space="preserve">dvouplášťový, nerez, kapacita 20 podnosů, jednokřídlé dveře s těsněním otevíratelné do 270°, lisované/bodované bočnice, zámek, trubkové madlo, odkládací zásuvka, statické pasivní vyhřívání rozpnými tělesy,  samostatný regulovatelný termostat, rozměr táců 530x375 mm, 4 kolečka prům.160 mm, z toho 2x s brzdou
</t>
  </si>
  <si>
    <t>115</t>
  </si>
  <si>
    <t>204</t>
  </si>
  <si>
    <t>206</t>
  </si>
  <si>
    <t>207</t>
  </si>
  <si>
    <t>x</t>
  </si>
  <si>
    <t>Č.p.</t>
  </si>
  <si>
    <t xml:space="preserve">Název </t>
  </si>
  <si>
    <t>Ks</t>
  </si>
  <si>
    <t>Cena/ks bez DPH</t>
  </si>
  <si>
    <t>Cena celkem bez DPH</t>
  </si>
  <si>
    <t xml:space="preserve">Poznámka </t>
  </si>
  <si>
    <t xml:space="preserve">Příkon </t>
  </si>
  <si>
    <t>Digestoř nástěnná včetně osvětelní</t>
  </si>
  <si>
    <t xml:space="preserve">nerez, tl. 40mm (nerezový plech tl.1,0mm, celoplošně podlepený laminem) - doměřit
</t>
  </si>
  <si>
    <t>Stůl s policí, kombinovaný s podestavbou pod pol. 013</t>
  </si>
  <si>
    <t xml:space="preserve">nerez, pracovní deska tl. 40mm (nerez.plech tl.1,0 mm celoplošně podlepený laminem), zadní lem 40 mm, police s podélnými výztuhami, nohy jekl 40x40 mm, výšková stavitelnost noh +30 mm, zemnící šrouby na zadních nohách, kombinace s podestavou (800x700+500x700x900 mm), volný prostor pro hold-o-mat
</t>
  </si>
  <si>
    <t>nerezové provedení, nastavení teploty 50°C až 300°C, profesionální výkonný elektrický salamander gril, posuvná a nastavitelná výška, včetně částečné konstrukce</t>
  </si>
  <si>
    <t xml:space="preserve">nerez, 6 noh, pracovní deska tl.  40 mm (nerez.plech tl.1,0 mm celoplošně podlepený laminem), zadní lem 40 mm, nohy jekl 40x40 mm, výšková stavitelnost noh +30 mm, zemnící šrouby na zadních nohách, zásuvkový blok vpravo, 2x závěsy na GN, volný prostor pro vozík
</t>
  </si>
  <si>
    <t>Jednodřez prolisovaný s policí</t>
  </si>
  <si>
    <t>Stůl s posuvnými dveřmi včetně vestavné vany ohřívací 3x GN1/1</t>
  </si>
  <si>
    <t xml:space="preserve">nerez, pracovní deska tl. 40 mm (nerez.plech tl.1,0 mm celoplošně podlepený laminem), zadní lem 40 mm, nohy jekl 40x40 mm, výšková stavitelnost noh +30 mm, zemnící šrouby na zadních nohách, zadní a pravé opláštění, prostor pro podstolovou chladící a mrazící skříň
</t>
  </si>
  <si>
    <t>Nádstavec stolový dvouetážový včetně infraohřevu</t>
  </si>
  <si>
    <t xml:space="preserve">nerez, pracovní deska tl. 40mm (nerez.plech tl.1,0 mm celoplošně podlepený laminem), zadní lem 40 mm, police s podélnými výztuhami, nohy jekl 40x40 mm, výšková stavitelnost noh +30 mm, zemnící šrouby na zadních nohách, zadní opláštění, doměřit dle stavby
</t>
  </si>
  <si>
    <t xml:space="preserve">ohýbaná police, nohy jekl 40x40 mm, s plastovými záslepkami, doměřit dle stavby
</t>
  </si>
  <si>
    <t xml:space="preserve">nerez, pracovní deska tl. 40 mm (nerez.plech tl.1,0 mm celoplošně podlepený laminem), zadní lem 40 mm, nohy jekl 40x40 mm, výšková stavitelnost noh +30 mm, zemnící šrouby na zadních nohách, dřez výlisek, prostor pro podstolovou chladící skříň
</t>
  </si>
  <si>
    <t>Mlýnek na kávu - do nájmu - dodavatel kávy</t>
  </si>
  <si>
    <t xml:space="preserve">Propojovací kit </t>
  </si>
  <si>
    <t>Konvektomat el. 10.1 10xGN 1/1</t>
  </si>
  <si>
    <t xml:space="preserve">Šokový zchlazovač a zmrazovač </t>
  </si>
  <si>
    <t xml:space="preserve">Varný koš </t>
  </si>
  <si>
    <t>Pánev multifunkční el.</t>
  </si>
  <si>
    <t xml:space="preserve">Fritovací koš </t>
  </si>
  <si>
    <t xml:space="preserve">Fritéza elektrická </t>
  </si>
  <si>
    <t xml:space="preserve">Salamander gril </t>
  </si>
  <si>
    <t xml:space="preserve">Univerzální kuchyňský robot </t>
  </si>
  <si>
    <t xml:space="preserve">Mlýnek na maso </t>
  </si>
  <si>
    <t xml:space="preserve">Digitální váha </t>
  </si>
  <si>
    <t>Krouhač zeleniny</t>
  </si>
  <si>
    <t>Sada 7 disků</t>
  </si>
  <si>
    <t xml:space="preserve">Chladící "pizza" pultová vitrína </t>
  </si>
  <si>
    <t xml:space="preserve">Chladící skříň </t>
  </si>
  <si>
    <t xml:space="preserve">Mrazící skříň </t>
  </si>
  <si>
    <t xml:space="preserve">Sprcha tlaková </t>
  </si>
  <si>
    <t xml:space="preserve">Myčka nádobí </t>
  </si>
  <si>
    <t>Lapač slupek a škrobu nerezový</t>
  </si>
  <si>
    <t>Váha můstková s indikátorem</t>
  </si>
  <si>
    <t>Chladící skříň</t>
  </si>
  <si>
    <t>Mrazící truhla</t>
  </si>
  <si>
    <t xml:space="preserve">Chladící box </t>
  </si>
  <si>
    <t xml:space="preserve">Chlazení </t>
  </si>
  <si>
    <t>Kávovar dvoupákový - do nájmu - dodavatel kávy</t>
  </si>
  <si>
    <t xml:space="preserve">Výrobník ledu </t>
  </si>
  <si>
    <t>Myčka podstolová</t>
  </si>
  <si>
    <t xml:space="preserve">Vozík transportní vyhřívaný pro podnos.systémy </t>
  </si>
  <si>
    <t>Konvektomat el. 6xGN 1/1</t>
  </si>
  <si>
    <t>1. NP M.č. 1.05 Kuchyně</t>
  </si>
  <si>
    <t>Varný blok</t>
  </si>
  <si>
    <t>Přípravna moučných pokrmů</t>
  </si>
  <si>
    <t>Přípravna masa a vajec</t>
  </si>
  <si>
    <t>Čistá přípravna zeleniny, Studená kuchyně</t>
  </si>
  <si>
    <t>Stůl se zásuvkovým blokem, dřez 400x400x250 mm</t>
  </si>
  <si>
    <t xml:space="preserve">nerez, pracovní deska tl. 40 mm (nerez.plech tl.1,0 mm celoplošně podlepený laminem), zadní lem 40 mm, zásuvky s celovýsuvnými pojezdy, nohy jekl 40x40 mm, výšková stavitelnost noh +30 mm,  zemnící šrouby na zadních nohách
</t>
  </si>
  <si>
    <t>Porcování hotových pokrmů</t>
  </si>
  <si>
    <t>Výdej jídel</t>
  </si>
  <si>
    <t>Offis pro obsluhu</t>
  </si>
  <si>
    <t>M.č. 1.05c Mytí stolního nádobí</t>
  </si>
  <si>
    <t>Příjem špinavého nádobí</t>
  </si>
  <si>
    <t>M.č. 1.05b Mytí provozního nádobí</t>
  </si>
  <si>
    <t xml:space="preserve">nerez, police nerezový plech s podélnými výztuhami, nosnost police 100 kg, nohy jekl 40x40 mm,  výšková stavitelnost noh +30 mm, zemnící šrouby na zadních nohách (hloubku regálu upravit dle stavby)
</t>
  </si>
  <si>
    <t>M.č. 1.05a Hrubá přípravna zeleniny</t>
  </si>
  <si>
    <t>M.č. 1.10 Sklad bioodpadu</t>
  </si>
  <si>
    <t>M.č. 1.11 Úklidová komora pro kuchyň</t>
  </si>
  <si>
    <t>M.č. 1.15 Suchý sklad potravin</t>
  </si>
  <si>
    <t>M.č. 1.23 Manipulační chodba</t>
  </si>
  <si>
    <t>M.č. 1.16 Chladící box, Sklad potravin</t>
  </si>
  <si>
    <t xml:space="preserve">nerez, pracovní deska tl. 40 mm (nerez.plech tl.1,0 mm celoplošně podlepený laminem),zadní lem 40 mm, dvouplášťové dveře na nerez pantech, areatace uzavřených dveří, zásuvky standard na celovýsuvných pojezdech, nohy jekl 40x40 mm, výšková stavitelnost noh +30 mm, zemnící šrouby na zadních nohách, vpravo deska přetažená nad podstolovou mrazící skříň (pozor! v pracovní desce bude vyřezán otvor pro agregát ke stolní vitríně - přesné umístění - viz dodaná vitrína)
</t>
  </si>
  <si>
    <t>Chlazená vítrína na zákusky, stolní</t>
  </si>
  <si>
    <t>230V</t>
  </si>
  <si>
    <t>provedení prosklené, teplotní rozsah +4°C až +8°C, digitální ukazatel teploty, manuální odmrazování, R134a, agragát pod vitrínou</t>
  </si>
  <si>
    <t>M.č. 1.25 Úprava jídla</t>
  </si>
  <si>
    <t>přídavné zařízení , celonerezové provedení, průměr složení 70 mm, řezná deska 4,5 mm</t>
  </si>
  <si>
    <t>přídavné zařízení, nerez/Al provedení, včetně strouhacího setu ke krouhači, 6 ks nerez struhadel s úchytným křížem</t>
  </si>
  <si>
    <t xml:space="preserve">přídavné zařízení , kotlík 30 l vč.redukce </t>
  </si>
  <si>
    <t>Stůl s policí včetně umyvadla rukou a baterie</t>
  </si>
  <si>
    <t>Stůl s dřezem 400x400x250 a policí, včetně umyvadla rukou  a baterií - nutno doměřit</t>
  </si>
  <si>
    <t xml:space="preserve">Je nutno dodržet standard varného bloku a technologie: bude naceněno přesně podle technického popisu. Varný blok profi spotřebičů od jednoho výrobce  bude s ohledem na hygienu provozu  vzhledově jednolitý, tzn. jednotlivé spořebiče budou na sebe těsně navazovat vč. čelního panelu.               </t>
  </si>
  <si>
    <t xml:space="preserve">V soupisu technologie se jedná pouze o nastavení standardu dodávky/technologie. To znamená, že může být dodán minimálně stejný standard ev. vyšší, při dodržení předepsaných parametrů (výkony, příkony, rozměry, technické vybavení strojů, úžitné vlastnosti, ...).              </t>
  </si>
  <si>
    <t>není předmětem dodávky</t>
  </si>
  <si>
    <t xml:space="preserve">Podlahový rošt protiskluzový s vanou </t>
  </si>
  <si>
    <t>Stůl včetně umyvadla rukou  a posuvnými dveřmi</t>
  </si>
  <si>
    <t xml:space="preserve">nerez, pracovní deska tl. 40 mm (nerez.plech tl.1,0 mm celoplošně podlepený laminem),zadní lem 40 mm, dvouplášťové dveře na nerez pantech, areatace uzavřených dveří, zásuvky standard na celovýsuvných pojezdech, nohy jekl 40x40 mm, výšková stavitelnost noh +30 mm, zemnící šrouby na zadních nohách, vpravo deska přetažená nad podstolovou mrazící skříň
</t>
  </si>
  <si>
    <t>Cena celkem s DPH</t>
  </si>
  <si>
    <t>regál čtyřpolicový</t>
  </si>
  <si>
    <t>Systém iCookingControl se 7 provozními režimy – maso, drůbež, ryby, přílohy, pokrmy z vajec, pečivo a Finishing®. Režim konvektomatu s provozními režimy: Steam 30–130 °C, Hot Air 30–300 °C, kombinace páry a horkého vzduchu 30–300 °C, Finishing®. Uložení až 9 uživatelských profilů pro individuální konfiguraci přístroje a jeho obsluhy. 6bodová sonda teploty jádra. Možnost uložení 1 200 vlastních programů až o 12 krocích. Zámky programů. iCC-Cockpit – grafické zobrazení aktuálního klimatu ve varné komoře,  iCC-Messenger – informace o aktuálních automaticky provedených úpravách nastavení procesu vaření a pečení, iCC-Monitor – přehledné zobrazení aktuálních automaticky provedených úprav nastavení procesu vaření a pečení, automatické chlazení pro inteligentní úpravu klimatu varného prostoru, iLevelControl iLC – kombinovaná příprava pokrmů se samostatným dohledem na každý zásuv, HiDensityControl® – patentované, vysoce účinné dynamické proudění vzduchu, ClimaPlus® – měření vlhkosti s přesností na procenta, 5stupňové nastavení a regulace, vaření s nízkými teplotami a vaření přes noc, Efficient CareControl – systém automatického čištění a péče o varný prostor a generátor páry, vestavěná ruční sprcha s navíjecím mechanismem, hygienický varný prostor ve tvaru vany beze spár, zaoblené rohy, pojistka proti přetečení, LED osvětlení varného prostoru a zásuvu, halogenové osvětlení varného prostoru se sklem Ceran, odolné vůči otřesům, rozhraní USB pro export dat HACCP, servisních dat a varných programů na paměťovou jednotku USB a pro snadnou aktualizaci softwaru. Ochrana proti stříkající a tryskající vodě IPX 5.</t>
  </si>
  <si>
    <t xml:space="preserve">Pánev multifunkční plyn 100l </t>
  </si>
  <si>
    <t xml:space="preserve">Multifunkční pánev, sklopná, plynová, 100L, NEREZOVÉ
sendvičové dno, instalace na sokl 200mm (H90)
Vícevrstvé dno COMPOUND (15mm ocelolitina + 3mm nerez
AISI316).
Kontaktní vrstva vyrobena z kyselinovzdorné ocele třídy AISI
316, která odolává i agresivním roztokům vody a soli.
Sendvičové dno pánve garantuje vysokou flexibilitu v přípravě
pokrmů a různorodost tepelných úprav (smažení, opékání,
příprava omáček a sauté, vaření, dušení...).
Dokonale rovné a leštěné dno snižuje spotřebu tuků a olejů, je
odolné proti teplotní šokům díky technologii "Shot peeinig".
Bezpečnostní termostat zabraňující možnému přehřátí zařízení
při výskytu závady.
Elektronické zapalování a elektronická regulace nerezových
hořáků.
Ovládaní TouchControl - HD DOTYKOVÝ PANEL, více jak
20 jazyků vč. češtiny. Možnost vícefázového programování,
ukládání receptů, automatické programy. USB konektivita.
Elektronická mikroprocesorová řídící jednotka s digitálním
displejem, volba teploty pokrmu (50°-250°C), možnost
předprogramování doby vaření a začátku vaření.
Funkce SOFT: ideální pro přípravu pokrmů, které mají tendenci
připalovat se při maximálním výkonu. Principem je řízený
pozvolný náběh ohřevu na požadovanou teplotu s
rovnoměrným prohříváním, takřka bez nutnosti promíchávání.
Vhodné obzvláště pro mléčné produkty, omáčky, prohřívání
apod.
Možnost vaření v GN nádobách. Při použití vymezovacích
rámečků lze využít multifunkční pánve obdobně jako parní
konvektomat.
Izolované a vyvážené víko dokonale přiléhá k hornímu okraji a
snižuje tepelné ztráty, zvyšuje účinnost ohřevu a umožňuje
udržování pokrmu s minimální spotřebou energie (úspora až
90% ve srovnání s ohřevem při otevřeném víku).
Přesné motorové sklápění s variabilní rychlostí a úhlem
vyklápění větším než 90° pro dokonalé vyprázdnění a snadné
čištění.
Excentricky umístěná osa sklápění umožňuje plnění i vyšších
nádob.
Možnost napojení na počítačový systém HACCP (viz. extra
příslušenství), USB konektivita.
Vysoce kvalitní tepelná izolace snižující spotřebu energií,
vyzařované teplo. Možnost volby typy napouštěcí směšovací
baterie a možnosti automatického plnění - viz. extra
příslušenství.
Snadné čištění vany díky zaobleným a leštěným vnitřním
rohům. Spoje mezi panely minimilizovány s cílem docílit
vysokého stupně hygieny a ochraně proti vodě.kapacita 100 l, varná plocha 42 dm2, rozsah teplot 30-250°C,  modus s 9 druhy provozu: pečení ve velkém, minutky, ryby/plody moře, zelenina/brambory, těstoviny/rýže, vaječné pokrmy, mléčné výrobky/moučníky, polévky/omáčky, finishing - ruční modus se 3 druhy provozu: pečení, vaření, fritování, elektrická zásuvka, integrovaná ruční sprcha s automatickým navinutím, automatickým uzávěrem vody a plynulým dávkováním paprsku, sonda teploty jádra se 6 měřícími body, vypouštění varné vody, resp. mycí vody přímo pomocí pánve (bez překlápění, bez podlahové vpusti), automatické zařízení na plnění vodou, přesně na litr, dotyková obrazovka s naváděcími symboly pro co nejjednodušší obsluhu, integrovaný vypínač, přídavné funkce volitelné zmáčknutím tlačítka, ukazatel s vysvětlujícími texty pro všechny tepelné úpravy, volitelné cizí řeči pro systémové informace, centrální ovládací kolečko a snadno omyvatelná tlačítka, indikátor provozu a varování, např. teplý olej při fritování, digitální ukazatele teploty, ukazatel požadovaných a skutečných hodnot, nastavení času digitálně 0-24 hod. s nastavením trvalého provozu, 24 hod. předvolba začátku / reálný čas, bezpečnostní termostat,  patentovaný topný systém s celoplošnými topnými tělesy, patentovaný držák sondy teploty jádra, servisní kryt přístupný zepředu, rozhraní USB, vestvěná vitroceranová varná plotýnka Option F01
</t>
  </si>
  <si>
    <t>Baterie  DRIPSTOP</t>
  </si>
  <si>
    <t>Nerezový sokl pro sklp.zařízení</t>
  </si>
  <si>
    <t>plyn</t>
  </si>
  <si>
    <t>užitná kapacita: 2 x 25 l (2 x 19 dm2), varná média – VarioCooking Control modus s 6 provozy: pečení ve velkém, minutky, vaječné pokrmy, ryby, mléčné výrobky, přílohy a ruční modus se 3 provozy: pečení, vaření fritování. Samonavíjecí sprcha s automat. uzávěrem vody a plynulým dávkováním, sonda teploty jádra se 6 měřícími body, vypouštění vody přímo pomocí pánve, automat. plnění vodou přesně na litr, dotyková obrazovka s naváděcími symboly, ukazatel s vysvětlujícími texty pro všechny úpravy, centrální ovládací kolečko, indikátor provozu a varování, digitální ukazatele teploty, ukazatele požadované a skutečných hodnot, nastavení času digitálně 0-24 hod. s nastavením trvalého provozu, bezp. termostat, patentovaný topný systém, držák sondy jádra, servisní kryt přístupný zepředu, USB, zvedací a spouštěcí automatika košů, 350 volně volitelných programů.
Revoluční novinka-topný systém Vario Boost TM : Vario Boost TM   za pouhých 90 sekund dosáhne teplota nádoby 200 °C a teplo udržuje i tehdy, když je naplněna velkým množstvím vařené potraviny. Vario Boost TM   vytápí jen dno nádoby: Energie se přenáší přímo na vařenou potravinu, vaří 3x rychleji bez dlouhého čekání.</t>
  </si>
  <si>
    <t>objem 1x15 l, 1/2 modul, na podestavbě s dvířky, teplotní rozsah 105°C - 185°C, "V-tvar" vany s infračervenými topnými články mimo vanu, příslušenství v ceně: 1x dvířka, 1x koš</t>
  </si>
  <si>
    <t>kapacita 5x GN1/1, vaření pomocí 3 režimů: manuální / přednastavené programy / vlastní varotéka, ovládání prostřednictvím 5" dotykového displeje, intuitivní varné procesy rozděleny do 6 skupin, jednotlivé varné procesy označeny piktogramy s  odkazem na typ úpravy suroviny, nápověda k jednotlivým varným procesům obsahující  popis postupu a vhodného příslušenství, manuální režim s řízením času vsunů, možnost uložení vlastního programu vč. pojmenování, vytápění pomocí odporového topného drátu, ventilátor chlazení elektroniky, dvířka s regulací vlhkosti 100% / 50% / 0%, vstup USB pro aktualizaci SW, 4x madlo pro lepší manipulaci, vnitřní zaoblená komora ve standartu H3, vnitřní a vnější plášť: nerez CrNi 18/10, jemný brus, indikace otevřených dveří, signalizace přehřátí komory, zadní doraz pro zabezpečení proudění vzduchu</t>
  </si>
  <si>
    <t>Hold-o-mat 5x GN 1/1</t>
  </si>
  <si>
    <t>Sporák  plynový včetně napouštěcího ramene</t>
  </si>
  <si>
    <t>lisované vany u hořáků, 4x 5,5kW hořáky, robusní provedení</t>
  </si>
  <si>
    <t>Podstavec pod spotřebiče s policí a dvířky</t>
  </si>
  <si>
    <t xml:space="preserve">vč. tukových filtrů, celonerezový plášť s lištami pro založení filtrů, po obvodě pláště sběrný kanálek, filtry labyrintové nerez 495x495x30 (spojení na místě), LED Osvětlení - ukryté pod sklem
</t>
  </si>
  <si>
    <t xml:space="preserve">vč. tukových filtrů, celonerezový plášť s lištami pro založení filtrů, po obvodě pláště sběrný kanálek, filtry labyrintové nerez 495x495x30, LED osvětlení - ukryto pod sklem
</t>
  </si>
  <si>
    <t xml:space="preserve">nerez, dělené vany, samostatně ovládané, napouštění vany, výpustný ventil (pro každou vanu samostatně)pracovní deska tl. 40 mm (nerez.plech tl.1,0 mm celoplošně podlepený laminem),zadní lem 40 mm, dvouplášťové dveře zavěšené na vedení, nohy jekl 40x40 mm, výšková stavitelnost noh +30 mm, zemnící šrouby na zadních nohách, 
</t>
  </si>
  <si>
    <t>dvouplášťové provedení,, vhodné na mytí talířů, skla, příborů, ale také pro pečící plechy, velké mísy, GN nádoby výška 500mm s vnitřní šířkou 610mm)
(vč. rekuperace tepla), funkce "silně znečištěné nádobí", 3 programy, 
- Funkce HACCP 
- při otevření myčky pára stoupá za stroj, ne do obličeje obsluhy
- výkonné filtry umožňují dlouhodobý cyklus, voda se nemusí často měnit
- dávkvací čerpadlo oplachu, 
- vysoký tlak mytí
- automatické čištění mycího stroje
- mycí programy (1min, 2min, 3min)
- spotřeba vody na oplach 2,5až 4 litry
- elektronický monitoring a diagnostika</t>
  </si>
  <si>
    <t xml:space="preserve">nerez, dřez 400x400x250-nerezový výlisek, pracovní deska-nerezový plech tl. 1,2 mm, zadní lem 300 mm, zásuvy na koše ,nohy jekl 40x40 mm, výšková stavitelnost +30 mm, zemnící šrouby na zadních nohách, včetně otvoru pro shoz odpadků, doměřit dle myčky a stavby
</t>
  </si>
  <si>
    <t xml:space="preserve">nerez, zásuvy na koše z myčky, pracovní deska nerezový plech tl. 1,2 mm, zadní lem 40 mm, police s podélnými výztuhami, nohy jekl 40x40 mm, výšková stavitelnost +30 mm,  zemnící šrouby na zadních nohách
</t>
  </si>
  <si>
    <t>Změkčovač vody automatický centrální</t>
  </si>
  <si>
    <t>růtok vody (max.) --30 (75) l/min, množství upravené vody (10;dh) 2700 l, kapacita zásobníku 9 l (pryskyřice), kapacita zásobníku 32 kg (voda+sůl), spotřeba tabletové soli 1,4 kg, max. teplota vstupní vody do 65°C, pracovní tlak 1,5-6 bar., připojení 3/4", elektromechanické ovládání (možnost nastavení času a dne požadované regenerace)</t>
  </si>
  <si>
    <t>speciální model pro mytí vinného skla, pivních sklenic, kapacita 720 talířů/40 košů (500x500 mm)/hod., 3 mycí programy 90/113/173 vt. se sníženou mycí teplotou pro ochranu skla (max. 55°C), 2. a 3.program s prodlouženým oplachem ze 16ti na 19 vteřin, možnost individuálního nastavení časů a teplot, vč. dávkovače mycího a oplachového prostředku. Odpadní čerpadlo. Přední a postranní panely, dveře, mycí nádrž a filtr nádrže, mycí a oplachová ramena vyrobeny z ušlechtilé nerez oceli AISI304. Dvouplášťová izolovaná konstrukce. Dvouplášťové vyvážené dveře. Příslušenství v ceně 1x koš na 24/48 sklenic/šálků, 1x koš drátěný pro vysoké sklenice na víno se 3 liniemi nakloněných řad</t>
  </si>
  <si>
    <t>Výrobník ledu + automatickéhý změkčovač vody</t>
  </si>
  <si>
    <t>210</t>
  </si>
  <si>
    <t>Změkčovač vody automatický (kávovar + výrobník)</t>
  </si>
  <si>
    <t>210a</t>
  </si>
  <si>
    <t>212</t>
  </si>
  <si>
    <t>Chladící skříň prosklená</t>
  </si>
  <si>
    <t>213</t>
  </si>
  <si>
    <t>vč. zaškolení obsluhy vč. zaškolení obsluhy kuchařem po dobu min. jednoho pracovního týdne. Cena díla obsahuje všechny náklady spopjené s realizací díla, jež mohl zhotovitel z odborného hlediska předvídat</t>
  </si>
  <si>
    <t xml:space="preserve">Provedení nerez nábytku gastrozařízení (chladící stoly - ohřívací stoly, chladící stoly, pracovní stoly, dřezy, regály, nástěnné police, nástěnné skříně, podlahové rošty, digestoře, …)
- pokud je v textu u jednotlivých výrobků uvedeno "nerez" rozumí se tím provedení z nerezové oceli pro potravinářské použití označované např. CrNi 18/10, ČSN 17 241 nebo DIN 1.4301.  (nemagnet. nerez ocel)
- tloušťka nerez plechu nábytku min. 1,5 – 2 mm
- konstrukce nerez nábytku z uzavřeného čtvercového profilu  40x40 mm
- provedení technologie odsouhlaseno před realizací s investorem• VŠECHNY VÝROBKY A TECHNOLOGIE  BUDOU PŘED REALIZACÍ PŘEDLOŽENY K ODSOUHLASENÍ FORMOU TECHNICKÝCH LISTŮ PROJEKTANTOVI STAVBY.
Svařované a montované spoje nesmí mít žádné odlišné zabarvení, při pohledu musí být horní plochy sváru hladké, bez dutin a porézních míst, tak, aby žádný přechod nebyl zřejmý a viditelný.
</t>
  </si>
  <si>
    <t xml:space="preserve">provedení H2, třísekcový, 2x křídlové dveře + 2x zásuvka, nerez s T-PUR izolací, teplotní rozsah +2 až +6°C, digitální termostat, nohy jekl 40x40 mm, výšková stavitelnost noh +30 mm, zemnící šrouby na zadních nohách, zadní lem, chladivo R404A
</t>
  </si>
  <si>
    <t xml:space="preserve">provedení H2, barový s dřezem 290x400x200, 4x zásuvka na nápoje, nerez s T-PUR izolací, teplotní rozsah +2°C až +8°C, digitální termostat, nohy jekl 40x40 mm,  výšková stavitelnost noh +30 mm, zemnící šrouby na zadních nohách, zadní lem, chladivo R404A
</t>
  </si>
  <si>
    <t xml:space="preserve">provedení H2, barový, 4x zásuvka na nápoje, nerez s T-PUR izolací, teplotní rozsah +2°C až +8°C, digitální termostat, nohy jekl 40x40 mm,  výšková stavitelnost noh +30 mm, zemnící šrouby na zadních nohách, zadní lem, chladivo R404A
</t>
  </si>
  <si>
    <t>pro plnění/ filtrování a hygienické uchování fritovacího oleje, max.teplota 180 °C, min. objem oleje 15 l, max. objem oleje 49 l, výkon čerpadla 5,1 / min., příkon olejového čerpadla 330W</t>
  </si>
  <si>
    <t>230</t>
  </si>
  <si>
    <t xml:space="preserve">Doprava a montáž ,zhotovení dílenské dokumentace </t>
  </si>
  <si>
    <t>106</t>
  </si>
  <si>
    <t>108</t>
  </si>
  <si>
    <t>211</t>
  </si>
  <si>
    <t>211a</t>
  </si>
  <si>
    <t xml:space="preserve">M.č. 0.05 Bar </t>
  </si>
  <si>
    <t>M.č. 1.04 Bar</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</si>
</sst>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1">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8"/>
      <name val="Calibri"/>
      <family val="2"/>
    </font>
    <font>
      <b/>
      <sz val="11"/>
      <color indexed="12"/>
      <name val="Calibri"/>
      <family val="2"/>
    </font>
    <font>
      <sz val="11"/>
      <color indexed="12"/>
      <name val="Calibri"/>
      <family val="2"/>
    </font>
    <font>
      <sz val="1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theme="1"/>
      <name val="Calibri"/>
      <family val="2"/>
    </font>
    <font>
      <b/>
      <sz val="11"/>
      <color rgb="FF0000FF"/>
      <name val="Calibri"/>
      <family val="2"/>
    </font>
    <font>
      <sz val="11"/>
      <color rgb="FF0000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5999900102615356"/>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double"/>
      <right/>
      <top style="thin"/>
      <bottom style="double"/>
    </border>
    <border>
      <left/>
      <right/>
      <top style="thin"/>
      <bottom style="double"/>
    </border>
    <border>
      <left/>
      <right style="double"/>
      <top style="thin"/>
      <bottom style="double"/>
    </border>
    <border>
      <left style="thin"/>
      <right style="double"/>
      <top style="double"/>
      <bottom style="thin"/>
    </border>
    <border>
      <left style="double"/>
      <right style="thin"/>
      <top/>
      <bottom style="thin"/>
    </border>
    <border>
      <left style="thin"/>
      <right style="thin"/>
      <top/>
      <bottom style="thin"/>
    </border>
    <border>
      <left style="thin"/>
      <right style="double"/>
      <top/>
      <bottom style="thin"/>
    </border>
    <border>
      <left style="double"/>
      <right/>
      <top style="thin"/>
      <bottom style="thin"/>
    </border>
    <border>
      <left/>
      <right/>
      <top style="thin"/>
      <bottom style="thin"/>
    </border>
    <border>
      <left/>
      <right style="double"/>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69">
    <xf numFmtId="0" fontId="0" fillId="0" borderId="0" xfId="0" applyFont="1" applyAlignment="1">
      <alignment/>
    </xf>
    <xf numFmtId="3" fontId="0" fillId="0" borderId="0" xfId="0" applyNumberFormat="1" applyAlignment="1">
      <alignment/>
    </xf>
    <xf numFmtId="49" fontId="0" fillId="0" borderId="10" xfId="0" applyNumberFormat="1" applyBorder="1" applyAlignment="1">
      <alignment vertical="top"/>
    </xf>
    <xf numFmtId="49" fontId="0" fillId="0" borderId="11" xfId="0" applyNumberFormat="1" applyBorder="1" applyAlignment="1">
      <alignment vertical="top"/>
    </xf>
    <xf numFmtId="0" fontId="0" fillId="0" borderId="11" xfId="0" applyNumberFormat="1" applyBorder="1" applyAlignment="1">
      <alignment vertical="top"/>
    </xf>
    <xf numFmtId="49" fontId="0" fillId="0" borderId="12" xfId="0" applyNumberFormat="1" applyBorder="1" applyAlignment="1">
      <alignment vertical="top" wrapText="1"/>
    </xf>
    <xf numFmtId="0" fontId="0" fillId="0" borderId="11" xfId="0" applyBorder="1" applyAlignment="1">
      <alignment horizontal="center" vertical="top"/>
    </xf>
    <xf numFmtId="0" fontId="0" fillId="0" borderId="0" xfId="0" applyAlignment="1">
      <alignment horizontal="center"/>
    </xf>
    <xf numFmtId="49" fontId="0" fillId="0" borderId="11" xfId="0" applyNumberFormat="1" applyBorder="1" applyAlignment="1">
      <alignment vertical="top" wrapText="1"/>
    </xf>
    <xf numFmtId="0" fontId="0" fillId="0" borderId="0" xfId="0" applyAlignment="1">
      <alignment vertical="top" wrapText="1"/>
    </xf>
    <xf numFmtId="49" fontId="0" fillId="0" borderId="11" xfId="0" applyNumberFormat="1" applyBorder="1" applyAlignment="1">
      <alignment horizontal="center" vertical="top"/>
    </xf>
    <xf numFmtId="0" fontId="0" fillId="0" borderId="11" xfId="0" applyNumberFormat="1" applyBorder="1" applyAlignment="1">
      <alignment horizontal="center" vertical="top"/>
    </xf>
    <xf numFmtId="0" fontId="23" fillId="33" borderId="13" xfId="0" applyFont="1" applyFill="1" applyBorder="1" applyAlignment="1">
      <alignment vertical="top"/>
    </xf>
    <xf numFmtId="0" fontId="23" fillId="33" borderId="14" xfId="0" applyFont="1" applyFill="1" applyBorder="1" applyAlignment="1">
      <alignment vertical="top" wrapText="1"/>
    </xf>
    <xf numFmtId="0" fontId="23" fillId="33" borderId="14" xfId="0" applyFont="1" applyFill="1" applyBorder="1" applyAlignment="1">
      <alignment horizontal="center" vertical="top"/>
    </xf>
    <xf numFmtId="0" fontId="23" fillId="33" borderId="14" xfId="0" applyFont="1" applyFill="1" applyBorder="1" applyAlignment="1">
      <alignment vertical="top"/>
    </xf>
    <xf numFmtId="0" fontId="38" fillId="33" borderId="14" xfId="0" applyFont="1" applyFill="1" applyBorder="1" applyAlignment="1">
      <alignment vertical="top"/>
    </xf>
    <xf numFmtId="0" fontId="38" fillId="33" borderId="14" xfId="0" applyFont="1" applyFill="1" applyBorder="1" applyAlignment="1">
      <alignment horizontal="center" vertical="top"/>
    </xf>
    <xf numFmtId="0" fontId="23" fillId="33" borderId="14" xfId="0" applyFont="1" applyFill="1" applyBorder="1" applyAlignment="1">
      <alignment horizontal="left" vertical="top"/>
    </xf>
    <xf numFmtId="0" fontId="0" fillId="33" borderId="15" xfId="0" applyFill="1" applyBorder="1" applyAlignment="1">
      <alignment/>
    </xf>
    <xf numFmtId="0" fontId="0" fillId="33" borderId="16" xfId="0" applyFill="1" applyBorder="1" applyAlignment="1">
      <alignment horizontal="center"/>
    </xf>
    <xf numFmtId="0" fontId="0" fillId="33" borderId="16" xfId="0" applyFill="1" applyBorder="1" applyAlignment="1">
      <alignment/>
    </xf>
    <xf numFmtId="0" fontId="0" fillId="33" borderId="17" xfId="0" applyFill="1" applyBorder="1" applyAlignment="1">
      <alignment vertical="top" wrapText="1"/>
    </xf>
    <xf numFmtId="0" fontId="39" fillId="33" borderId="16" xfId="0" applyFont="1" applyFill="1" applyBorder="1" applyAlignment="1">
      <alignment vertical="top" wrapText="1"/>
    </xf>
    <xf numFmtId="3" fontId="39" fillId="33" borderId="16" xfId="0" applyNumberFormat="1" applyFont="1" applyFill="1" applyBorder="1" applyAlignment="1">
      <alignment/>
    </xf>
    <xf numFmtId="3" fontId="40" fillId="0" borderId="11" xfId="0" applyNumberFormat="1" applyFont="1" applyBorder="1" applyAlignment="1">
      <alignment vertical="top"/>
    </xf>
    <xf numFmtId="0" fontId="40" fillId="0" borderId="11" xfId="0" applyFont="1" applyBorder="1" applyAlignment="1">
      <alignment vertical="top"/>
    </xf>
    <xf numFmtId="3" fontId="23" fillId="33" borderId="14" xfId="0" applyNumberFormat="1" applyFont="1" applyFill="1" applyBorder="1" applyAlignment="1">
      <alignment horizontal="center" vertical="top" wrapText="1"/>
    </xf>
    <xf numFmtId="0" fontId="23" fillId="33" borderId="18" xfId="0" applyFont="1" applyFill="1" applyBorder="1" applyAlignment="1">
      <alignment horizontal="center" vertical="top" wrapText="1"/>
    </xf>
    <xf numFmtId="0" fontId="23" fillId="33" borderId="14" xfId="0" applyFont="1" applyFill="1" applyBorder="1" applyAlignment="1">
      <alignment horizontal="center" vertical="top" wrapText="1"/>
    </xf>
    <xf numFmtId="0" fontId="23" fillId="2" borderId="19" xfId="0" applyFont="1" applyFill="1" applyBorder="1" applyAlignment="1">
      <alignment vertical="top"/>
    </xf>
    <xf numFmtId="0" fontId="23" fillId="2" borderId="20" xfId="0" applyFont="1" applyFill="1" applyBorder="1" applyAlignment="1">
      <alignment horizontal="left" vertical="top" wrapText="1"/>
    </xf>
    <xf numFmtId="0" fontId="23" fillId="2" borderId="20" xfId="0" applyFont="1" applyFill="1" applyBorder="1" applyAlignment="1">
      <alignment horizontal="center" vertical="top"/>
    </xf>
    <xf numFmtId="0" fontId="23" fillId="2" borderId="20" xfId="0" applyFont="1" applyFill="1" applyBorder="1" applyAlignment="1">
      <alignment vertical="top" wrapText="1"/>
    </xf>
    <xf numFmtId="3" fontId="23" fillId="2" borderId="20" xfId="0" applyNumberFormat="1" applyFont="1" applyFill="1" applyBorder="1" applyAlignment="1">
      <alignment horizontal="center" vertical="top" wrapText="1"/>
    </xf>
    <xf numFmtId="0" fontId="23" fillId="2" borderId="20" xfId="0" applyFont="1" applyFill="1" applyBorder="1" applyAlignment="1">
      <alignment vertical="top"/>
    </xf>
    <xf numFmtId="0" fontId="38" fillId="2" borderId="20" xfId="0" applyFont="1" applyFill="1" applyBorder="1" applyAlignment="1">
      <alignment vertical="top"/>
    </xf>
    <xf numFmtId="0" fontId="38" fillId="2" borderId="20" xfId="0" applyFont="1" applyFill="1" applyBorder="1" applyAlignment="1">
      <alignment horizontal="center" vertical="top"/>
    </xf>
    <xf numFmtId="0" fontId="23" fillId="2" borderId="20" xfId="0" applyFont="1" applyFill="1" applyBorder="1" applyAlignment="1">
      <alignment horizontal="left" vertical="top"/>
    </xf>
    <xf numFmtId="0" fontId="23" fillId="2" borderId="21" xfId="0" applyFont="1" applyFill="1" applyBorder="1" applyAlignment="1">
      <alignment horizontal="center" vertical="top" wrapText="1"/>
    </xf>
    <xf numFmtId="49" fontId="0" fillId="2" borderId="10" xfId="0" applyNumberFormat="1" applyFill="1" applyBorder="1" applyAlignment="1">
      <alignment vertical="top"/>
    </xf>
    <xf numFmtId="49" fontId="23" fillId="2" borderId="11" xfId="0" applyNumberFormat="1" applyFont="1" applyFill="1" applyBorder="1" applyAlignment="1">
      <alignment vertical="top" wrapText="1"/>
    </xf>
    <xf numFmtId="0" fontId="0" fillId="2" borderId="11" xfId="0" applyFill="1" applyBorder="1" applyAlignment="1">
      <alignment horizontal="center" vertical="top"/>
    </xf>
    <xf numFmtId="3" fontId="40" fillId="2" borderId="11" xfId="0" applyNumberFormat="1" applyFont="1" applyFill="1" applyBorder="1" applyAlignment="1">
      <alignment vertical="top"/>
    </xf>
    <xf numFmtId="0" fontId="0" fillId="2" borderId="11" xfId="0" applyNumberFormat="1" applyFill="1" applyBorder="1" applyAlignment="1">
      <alignment vertical="top"/>
    </xf>
    <xf numFmtId="49" fontId="0" fillId="2" borderId="11" xfId="0" applyNumberFormat="1" applyFill="1" applyBorder="1" applyAlignment="1">
      <alignment horizontal="center" vertical="top"/>
    </xf>
    <xf numFmtId="49" fontId="0" fillId="2" borderId="12" xfId="0" applyNumberFormat="1" applyFill="1" applyBorder="1" applyAlignment="1">
      <alignment vertical="top" wrapText="1"/>
    </xf>
    <xf numFmtId="0" fontId="0" fillId="2" borderId="11" xfId="0" applyNumberFormat="1" applyFill="1" applyBorder="1" applyAlignment="1">
      <alignment horizontal="center" vertical="top"/>
    </xf>
    <xf numFmtId="49" fontId="23" fillId="2" borderId="11" xfId="0" applyNumberFormat="1" applyFont="1" applyFill="1" applyBorder="1" applyAlignment="1">
      <alignment vertical="top"/>
    </xf>
    <xf numFmtId="0" fontId="40" fillId="2" borderId="11" xfId="0" applyFont="1" applyFill="1" applyBorder="1" applyAlignment="1">
      <alignment vertical="top"/>
    </xf>
    <xf numFmtId="49" fontId="0" fillId="2" borderId="11" xfId="0" applyNumberFormat="1" applyFill="1" applyBorder="1" applyAlignment="1">
      <alignment vertical="top" wrapText="1"/>
    </xf>
    <xf numFmtId="49" fontId="21" fillId="34" borderId="12" xfId="0" applyNumberFormat="1" applyFont="1" applyFill="1" applyBorder="1" applyAlignment="1">
      <alignment vertical="top" wrapText="1"/>
    </xf>
    <xf numFmtId="3" fontId="0" fillId="0" borderId="0" xfId="0" applyNumberFormat="1" applyAlignment="1">
      <alignment vertical="top"/>
    </xf>
    <xf numFmtId="0" fontId="0" fillId="33" borderId="22" xfId="0" applyFill="1" applyBorder="1" applyAlignment="1">
      <alignment/>
    </xf>
    <xf numFmtId="0" fontId="39" fillId="33" borderId="23" xfId="0" applyFont="1" applyFill="1" applyBorder="1" applyAlignment="1">
      <alignment vertical="top" wrapText="1"/>
    </xf>
    <xf numFmtId="0" fontId="39" fillId="33" borderId="23" xfId="0" applyFont="1" applyFill="1" applyBorder="1" applyAlignment="1">
      <alignment horizontal="center"/>
    </xf>
    <xf numFmtId="0" fontId="39" fillId="33" borderId="23" xfId="0" applyFont="1" applyFill="1" applyBorder="1" applyAlignment="1">
      <alignment/>
    </xf>
    <xf numFmtId="3" fontId="39" fillId="33" borderId="23" xfId="0" applyNumberFormat="1" applyFont="1" applyFill="1" applyBorder="1" applyAlignment="1">
      <alignment/>
    </xf>
    <xf numFmtId="0" fontId="0" fillId="33" borderId="23" xfId="0" applyFill="1" applyBorder="1" applyAlignment="1">
      <alignment/>
    </xf>
    <xf numFmtId="0" fontId="0" fillId="33" borderId="23" xfId="0" applyFill="1" applyBorder="1" applyAlignment="1">
      <alignment horizontal="center"/>
    </xf>
    <xf numFmtId="0" fontId="0" fillId="33" borderId="24" xfId="0" applyFill="1" applyBorder="1" applyAlignment="1">
      <alignment vertical="top" wrapText="1"/>
    </xf>
    <xf numFmtId="0" fontId="39" fillId="33" borderId="16" xfId="0" applyFont="1" applyFill="1" applyBorder="1" applyAlignment="1">
      <alignment horizontal="center"/>
    </xf>
    <xf numFmtId="0" fontId="39" fillId="33" borderId="16" xfId="0" applyFont="1" applyFill="1" applyBorder="1" applyAlignment="1">
      <alignment/>
    </xf>
    <xf numFmtId="49" fontId="0" fillId="0" borderId="22" xfId="0" applyNumberFormat="1" applyBorder="1" applyAlignment="1">
      <alignment vertical="top" wrapText="1"/>
    </xf>
    <xf numFmtId="0" fontId="0" fillId="0" borderId="23" xfId="0" applyBorder="1" applyAlignment="1">
      <alignment vertical="top"/>
    </xf>
    <xf numFmtId="0" fontId="0" fillId="0" borderId="24" xfId="0" applyBorder="1" applyAlignment="1">
      <alignment vertical="top"/>
    </xf>
    <xf numFmtId="0" fontId="0" fillId="0" borderId="22" xfId="0" applyBorder="1" applyAlignment="1">
      <alignment vertical="top" wrapText="1"/>
    </xf>
    <xf numFmtId="0" fontId="0" fillId="0" borderId="23" xfId="0" applyBorder="1" applyAlignment="1">
      <alignment/>
    </xf>
    <xf numFmtId="0" fontId="0" fillId="0" borderId="24" xfId="0"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1"/>
  <sheetViews>
    <sheetView tabSelected="1" zoomScalePageLayoutView="0" workbookViewId="0" topLeftCell="A160">
      <selection activeCell="K162" sqref="K162"/>
    </sheetView>
  </sheetViews>
  <sheetFormatPr defaultColWidth="9.140625" defaultRowHeight="15"/>
  <cols>
    <col min="1" max="1" width="7.140625" style="0" customWidth="1"/>
    <col min="2" max="2" width="43.28125" style="9" customWidth="1"/>
    <col min="3" max="3" width="5.140625" style="7" customWidth="1"/>
    <col min="4" max="4" width="12.28125" style="0" bestFit="1" customWidth="1"/>
    <col min="5" max="5" width="11.7109375" style="1" customWidth="1"/>
    <col min="6" max="6" width="5.140625" style="0" bestFit="1" customWidth="1"/>
    <col min="7" max="7" width="6.8515625" style="0" customWidth="1"/>
    <col min="8" max="8" width="6.00390625" style="0" bestFit="1" customWidth="1"/>
    <col min="9" max="9" width="7.00390625" style="7" customWidth="1"/>
    <col min="10" max="10" width="6.7109375" style="7" customWidth="1"/>
    <col min="11" max="11" width="60.8515625" style="9" customWidth="1"/>
    <col min="12" max="14" width="8.8515625" style="0" customWidth="1"/>
    <col min="15" max="15" width="8.8515625" style="52" customWidth="1"/>
  </cols>
  <sheetData>
    <row r="1" spans="1:11" ht="45.75" thickTop="1">
      <c r="A1" s="12" t="s">
        <v>236</v>
      </c>
      <c r="B1" s="29" t="s">
        <v>237</v>
      </c>
      <c r="C1" s="14" t="s">
        <v>238</v>
      </c>
      <c r="D1" s="13" t="s">
        <v>239</v>
      </c>
      <c r="E1" s="27" t="s">
        <v>240</v>
      </c>
      <c r="F1" s="15" t="s">
        <v>0</v>
      </c>
      <c r="G1" s="16" t="s">
        <v>1</v>
      </c>
      <c r="H1" s="15" t="s">
        <v>2</v>
      </c>
      <c r="I1" s="17" t="s">
        <v>3</v>
      </c>
      <c r="J1" s="18" t="s">
        <v>242</v>
      </c>
      <c r="K1" s="28" t="s">
        <v>241</v>
      </c>
    </row>
    <row r="2" spans="1:11" ht="15">
      <c r="A2" s="30"/>
      <c r="B2" s="31" t="s">
        <v>286</v>
      </c>
      <c r="C2" s="32"/>
      <c r="D2" s="33"/>
      <c r="E2" s="34"/>
      <c r="F2" s="35"/>
      <c r="G2" s="36"/>
      <c r="H2" s="35"/>
      <c r="I2" s="37"/>
      <c r="J2" s="38"/>
      <c r="K2" s="39"/>
    </row>
    <row r="3" spans="1:11" ht="358.5" customHeight="1">
      <c r="A3" s="2" t="s">
        <v>4</v>
      </c>
      <c r="B3" s="8" t="s">
        <v>285</v>
      </c>
      <c r="C3" s="6">
        <v>1</v>
      </c>
      <c r="D3" s="25"/>
      <c r="E3" s="25">
        <f>D3*C3</f>
        <v>0</v>
      </c>
      <c r="F3" s="4">
        <v>847</v>
      </c>
      <c r="G3" s="4">
        <v>776</v>
      </c>
      <c r="H3" s="4">
        <v>782</v>
      </c>
      <c r="I3" s="10" t="s">
        <v>5</v>
      </c>
      <c r="J3" s="11">
        <v>11</v>
      </c>
      <c r="K3" s="5" t="s">
        <v>324</v>
      </c>
    </row>
    <row r="4" spans="1:11" ht="14.25" customHeight="1">
      <c r="A4" s="2" t="s">
        <v>6</v>
      </c>
      <c r="B4" s="8" t="s">
        <v>7</v>
      </c>
      <c r="C4" s="6">
        <v>3</v>
      </c>
      <c r="D4" s="26"/>
      <c r="E4" s="25">
        <f aca="true" t="shared" si="0" ref="E4:E67">D4*C4</f>
        <v>0</v>
      </c>
      <c r="F4" s="4">
        <v>530</v>
      </c>
      <c r="G4" s="4">
        <v>325</v>
      </c>
      <c r="H4" s="4">
        <v>65</v>
      </c>
      <c r="I4" s="10"/>
      <c r="J4" s="6"/>
      <c r="K4" s="5"/>
    </row>
    <row r="5" spans="1:11" ht="15">
      <c r="A5" s="2" t="s">
        <v>8</v>
      </c>
      <c r="B5" s="8" t="s">
        <v>9</v>
      </c>
      <c r="C5" s="6">
        <v>3</v>
      </c>
      <c r="D5" s="26"/>
      <c r="E5" s="25">
        <f t="shared" si="0"/>
        <v>0</v>
      </c>
      <c r="F5" s="4">
        <v>530</v>
      </c>
      <c r="G5" s="4">
        <v>325</v>
      </c>
      <c r="H5" s="4">
        <v>65</v>
      </c>
      <c r="I5" s="10"/>
      <c r="J5" s="6"/>
      <c r="K5" s="5"/>
    </row>
    <row r="6" spans="1:11" ht="15">
      <c r="A6" s="2" t="s">
        <v>11</v>
      </c>
      <c r="B6" s="8" t="s">
        <v>12</v>
      </c>
      <c r="C6" s="6">
        <v>3</v>
      </c>
      <c r="D6" s="26"/>
      <c r="E6" s="25">
        <f t="shared" si="0"/>
        <v>0</v>
      </c>
      <c r="F6" s="4">
        <v>530</v>
      </c>
      <c r="G6" s="4">
        <v>325</v>
      </c>
      <c r="H6" s="4">
        <v>40</v>
      </c>
      <c r="I6" s="10"/>
      <c r="J6" s="6"/>
      <c r="K6" s="5"/>
    </row>
    <row r="7" spans="1:11" ht="15">
      <c r="A7" s="2" t="s">
        <v>13</v>
      </c>
      <c r="B7" s="8" t="s">
        <v>14</v>
      </c>
      <c r="C7" s="6">
        <v>3</v>
      </c>
      <c r="D7" s="26"/>
      <c r="E7" s="25">
        <f t="shared" si="0"/>
        <v>0</v>
      </c>
      <c r="F7" s="4">
        <v>530</v>
      </c>
      <c r="G7" s="4">
        <v>325</v>
      </c>
      <c r="H7" s="4">
        <v>100</v>
      </c>
      <c r="I7" s="10"/>
      <c r="J7" s="6"/>
      <c r="K7" s="5" t="s">
        <v>15</v>
      </c>
    </row>
    <row r="8" spans="1:11" ht="15">
      <c r="A8" s="2" t="s">
        <v>16</v>
      </c>
      <c r="B8" s="8" t="s">
        <v>17</v>
      </c>
      <c r="C8" s="6">
        <v>3</v>
      </c>
      <c r="D8" s="26"/>
      <c r="E8" s="25">
        <f t="shared" si="0"/>
        <v>0</v>
      </c>
      <c r="F8" s="4">
        <v>530</v>
      </c>
      <c r="G8" s="4">
        <v>325</v>
      </c>
      <c r="H8" s="4">
        <v>0</v>
      </c>
      <c r="I8" s="10"/>
      <c r="J8" s="6"/>
      <c r="K8" s="5"/>
    </row>
    <row r="9" spans="1:11" ht="20.25" customHeight="1">
      <c r="A9" s="2" t="s">
        <v>18</v>
      </c>
      <c r="B9" s="8" t="s">
        <v>257</v>
      </c>
      <c r="C9" s="6">
        <v>1</v>
      </c>
      <c r="D9" s="25"/>
      <c r="E9" s="25">
        <f t="shared" si="0"/>
        <v>0</v>
      </c>
      <c r="F9" s="4">
        <v>0</v>
      </c>
      <c r="G9" s="4">
        <v>0</v>
      </c>
      <c r="H9" s="4">
        <v>0</v>
      </c>
      <c r="I9" s="10"/>
      <c r="J9" s="6"/>
      <c r="K9" s="5" t="s">
        <v>19</v>
      </c>
    </row>
    <row r="10" spans="1:11" ht="345" customHeight="1">
      <c r="A10" s="2" t="s">
        <v>20</v>
      </c>
      <c r="B10" s="8" t="s">
        <v>258</v>
      </c>
      <c r="C10" s="6">
        <v>1</v>
      </c>
      <c r="D10" s="25"/>
      <c r="E10" s="25">
        <f t="shared" si="0"/>
        <v>0</v>
      </c>
      <c r="F10" s="4">
        <v>847</v>
      </c>
      <c r="G10" s="4">
        <v>771</v>
      </c>
      <c r="H10" s="4">
        <v>1017</v>
      </c>
      <c r="I10" s="10" t="s">
        <v>5</v>
      </c>
      <c r="J10" s="11">
        <v>18.6</v>
      </c>
      <c r="K10" s="5" t="s">
        <v>324</v>
      </c>
    </row>
    <row r="11" spans="1:11" ht="15" customHeight="1">
      <c r="A11" s="2" t="s">
        <v>21</v>
      </c>
      <c r="B11" s="8" t="s">
        <v>7</v>
      </c>
      <c r="C11" s="6">
        <v>5</v>
      </c>
      <c r="D11" s="26"/>
      <c r="E11" s="25">
        <f t="shared" si="0"/>
        <v>0</v>
      </c>
      <c r="F11" s="4">
        <v>530</v>
      </c>
      <c r="G11" s="4">
        <v>325</v>
      </c>
      <c r="H11" s="4">
        <v>65</v>
      </c>
      <c r="I11" s="10"/>
      <c r="J11" s="6"/>
      <c r="K11" s="5"/>
    </row>
    <row r="12" spans="1:11" ht="15">
      <c r="A12" s="2" t="s">
        <v>22</v>
      </c>
      <c r="B12" s="8" t="s">
        <v>9</v>
      </c>
      <c r="C12" s="6">
        <v>5</v>
      </c>
      <c r="D12" s="26"/>
      <c r="E12" s="25">
        <f t="shared" si="0"/>
        <v>0</v>
      </c>
      <c r="F12" s="4">
        <v>530</v>
      </c>
      <c r="G12" s="4">
        <v>325</v>
      </c>
      <c r="H12" s="4">
        <v>65</v>
      </c>
      <c r="I12" s="10"/>
      <c r="J12" s="6"/>
      <c r="K12" s="5" t="s">
        <v>10</v>
      </c>
    </row>
    <row r="13" spans="1:11" ht="15">
      <c r="A13" s="2" t="s">
        <v>23</v>
      </c>
      <c r="B13" s="8" t="s">
        <v>24</v>
      </c>
      <c r="C13" s="6">
        <v>2</v>
      </c>
      <c r="D13" s="26"/>
      <c r="E13" s="25">
        <f t="shared" si="0"/>
        <v>0</v>
      </c>
      <c r="F13" s="4">
        <v>530</v>
      </c>
      <c r="G13" s="4">
        <v>325</v>
      </c>
      <c r="H13" s="4">
        <v>200</v>
      </c>
      <c r="I13" s="10"/>
      <c r="J13" s="6"/>
      <c r="K13" s="5" t="s">
        <v>25</v>
      </c>
    </row>
    <row r="14" spans="1:11" ht="15">
      <c r="A14" s="2" t="s">
        <v>26</v>
      </c>
      <c r="B14" s="8" t="s">
        <v>27</v>
      </c>
      <c r="C14" s="6">
        <v>2</v>
      </c>
      <c r="D14" s="25"/>
      <c r="E14" s="25">
        <f t="shared" si="0"/>
        <v>0</v>
      </c>
      <c r="F14" s="4">
        <v>530</v>
      </c>
      <c r="G14" s="4">
        <v>325</v>
      </c>
      <c r="H14" s="4">
        <v>150</v>
      </c>
      <c r="I14" s="10"/>
      <c r="J14" s="6"/>
      <c r="K14" s="5" t="s">
        <v>10</v>
      </c>
    </row>
    <row r="15" spans="1:11" ht="15">
      <c r="A15" s="2" t="s">
        <v>28</v>
      </c>
      <c r="B15" s="8" t="s">
        <v>14</v>
      </c>
      <c r="C15" s="6">
        <v>5</v>
      </c>
      <c r="D15" s="26"/>
      <c r="E15" s="25">
        <f t="shared" si="0"/>
        <v>0</v>
      </c>
      <c r="F15" s="4">
        <v>530</v>
      </c>
      <c r="G15" s="4">
        <v>325</v>
      </c>
      <c r="H15" s="4">
        <v>100</v>
      </c>
      <c r="I15" s="10"/>
      <c r="J15" s="6"/>
      <c r="K15" s="5" t="s">
        <v>15</v>
      </c>
    </row>
    <row r="16" spans="1:11" ht="15">
      <c r="A16" s="2" t="s">
        <v>29</v>
      </c>
      <c r="B16" s="8" t="s">
        <v>12</v>
      </c>
      <c r="C16" s="6">
        <v>5</v>
      </c>
      <c r="D16" s="26"/>
      <c r="E16" s="25">
        <f t="shared" si="0"/>
        <v>0</v>
      </c>
      <c r="F16" s="4">
        <v>530</v>
      </c>
      <c r="G16" s="4">
        <v>325</v>
      </c>
      <c r="H16" s="4">
        <v>40</v>
      </c>
      <c r="I16" s="10"/>
      <c r="J16" s="6"/>
      <c r="K16" s="5"/>
    </row>
    <row r="17" spans="1:11" ht="15">
      <c r="A17" s="2" t="s">
        <v>30</v>
      </c>
      <c r="B17" s="8" t="s">
        <v>17</v>
      </c>
      <c r="C17" s="6">
        <v>3</v>
      </c>
      <c r="D17" s="26"/>
      <c r="E17" s="25">
        <f t="shared" si="0"/>
        <v>0</v>
      </c>
      <c r="F17" s="4">
        <v>530</v>
      </c>
      <c r="G17" s="4">
        <v>325</v>
      </c>
      <c r="H17" s="4">
        <v>0</v>
      </c>
      <c r="I17" s="10"/>
      <c r="J17" s="6"/>
      <c r="K17" s="5"/>
    </row>
    <row r="18" spans="1:11" ht="60.75" customHeight="1">
      <c r="A18" s="2" t="s">
        <v>31</v>
      </c>
      <c r="B18" s="8" t="s">
        <v>319</v>
      </c>
      <c r="C18" s="6"/>
      <c r="D18" s="25"/>
      <c r="E18" s="25"/>
      <c r="F18" s="4"/>
      <c r="G18" s="4"/>
      <c r="H18" s="4"/>
      <c r="I18" s="10"/>
      <c r="J18" s="6"/>
      <c r="K18" s="5" t="s">
        <v>318</v>
      </c>
    </row>
    <row r="19" spans="1:11" ht="30.75" customHeight="1">
      <c r="A19" s="2" t="s">
        <v>33</v>
      </c>
      <c r="B19" s="8" t="s">
        <v>34</v>
      </c>
      <c r="C19" s="6">
        <v>1</v>
      </c>
      <c r="D19" s="25"/>
      <c r="E19" s="25">
        <f t="shared" si="0"/>
        <v>0</v>
      </c>
      <c r="F19" s="4">
        <v>1300</v>
      </c>
      <c r="G19" s="4">
        <v>1100</v>
      </c>
      <c r="H19" s="4">
        <v>400</v>
      </c>
      <c r="I19" s="10"/>
      <c r="J19" s="6"/>
      <c r="K19" s="5" t="s">
        <v>35</v>
      </c>
    </row>
    <row r="20" spans="1:11" ht="43.5" customHeight="1">
      <c r="A20" s="2" t="s">
        <v>36</v>
      </c>
      <c r="B20" s="8" t="s">
        <v>37</v>
      </c>
      <c r="C20" s="6">
        <v>1</v>
      </c>
      <c r="D20" s="25"/>
      <c r="E20" s="25">
        <f t="shared" si="0"/>
        <v>0</v>
      </c>
      <c r="F20" s="4">
        <v>1000</v>
      </c>
      <c r="G20" s="4">
        <v>700</v>
      </c>
      <c r="H20" s="4">
        <v>900</v>
      </c>
      <c r="I20" s="10"/>
      <c r="J20" s="6"/>
      <c r="K20" s="5" t="s">
        <v>38</v>
      </c>
    </row>
    <row r="21" spans="1:11" ht="15">
      <c r="A21" s="40"/>
      <c r="B21" s="41" t="s">
        <v>287</v>
      </c>
      <c r="C21" s="42"/>
      <c r="D21" s="43"/>
      <c r="E21" s="43"/>
      <c r="F21" s="44"/>
      <c r="G21" s="44"/>
      <c r="H21" s="44"/>
      <c r="I21" s="45"/>
      <c r="J21" s="42"/>
      <c r="K21" s="46"/>
    </row>
    <row r="22" spans="1:11" ht="75">
      <c r="A22" s="2" t="s">
        <v>39</v>
      </c>
      <c r="B22" s="8" t="s">
        <v>259</v>
      </c>
      <c r="C22" s="6">
        <v>1</v>
      </c>
      <c r="D22" s="25"/>
      <c r="E22" s="25">
        <f t="shared" si="0"/>
        <v>0</v>
      </c>
      <c r="F22" s="4">
        <v>535</v>
      </c>
      <c r="G22" s="4">
        <v>655</v>
      </c>
      <c r="H22" s="4">
        <v>760</v>
      </c>
      <c r="I22" s="10" t="s">
        <v>40</v>
      </c>
      <c r="J22" s="11">
        <v>0.97</v>
      </c>
      <c r="K22" s="5" t="s">
        <v>41</v>
      </c>
    </row>
    <row r="23" spans="1:11" ht="408.75" customHeight="1">
      <c r="A23" s="2" t="s">
        <v>42</v>
      </c>
      <c r="B23" s="8" t="s">
        <v>325</v>
      </c>
      <c r="C23" s="6">
        <v>1</v>
      </c>
      <c r="D23" s="25"/>
      <c r="E23" s="25">
        <f t="shared" si="0"/>
        <v>0</v>
      </c>
      <c r="F23" s="4">
        <v>1600</v>
      </c>
      <c r="G23" s="4">
        <v>900</v>
      </c>
      <c r="H23" s="4">
        <v>700</v>
      </c>
      <c r="I23" s="10" t="s">
        <v>329</v>
      </c>
      <c r="J23" s="11">
        <v>26</v>
      </c>
      <c r="K23" s="5" t="s">
        <v>326</v>
      </c>
    </row>
    <row r="24" spans="1:11" ht="15">
      <c r="A24" s="2" t="s">
        <v>43</v>
      </c>
      <c r="B24" s="8" t="s">
        <v>327</v>
      </c>
      <c r="C24" s="6">
        <v>1</v>
      </c>
      <c r="D24" s="25"/>
      <c r="E24" s="25">
        <f t="shared" si="0"/>
        <v>0</v>
      </c>
      <c r="F24" s="4">
        <v>0</v>
      </c>
      <c r="G24" s="4">
        <v>0</v>
      </c>
      <c r="H24" s="4">
        <v>0</v>
      </c>
      <c r="I24" s="10"/>
      <c r="J24" s="6"/>
      <c r="K24" s="5"/>
    </row>
    <row r="25" spans="1:11" ht="15">
      <c r="A25" s="2" t="s">
        <v>45</v>
      </c>
      <c r="B25" s="8" t="s">
        <v>328</v>
      </c>
      <c r="C25" s="6">
        <v>2</v>
      </c>
      <c r="D25" s="25"/>
      <c r="E25" s="25">
        <f t="shared" si="0"/>
        <v>0</v>
      </c>
      <c r="F25" s="4">
        <v>0</v>
      </c>
      <c r="G25" s="4">
        <v>0</v>
      </c>
      <c r="H25" s="4">
        <v>0</v>
      </c>
      <c r="I25" s="10"/>
      <c r="J25" s="6"/>
      <c r="K25" s="5" t="s">
        <v>46</v>
      </c>
    </row>
    <row r="26" spans="1:11" ht="64.5" customHeight="1">
      <c r="A26" s="2" t="s">
        <v>47</v>
      </c>
      <c r="B26" s="8" t="s">
        <v>32</v>
      </c>
      <c r="C26" s="6"/>
      <c r="D26" s="25"/>
      <c r="E26" s="25"/>
      <c r="F26" s="4"/>
      <c r="G26" s="4"/>
      <c r="H26" s="4"/>
      <c r="I26" s="10"/>
      <c r="J26" s="6"/>
      <c r="K26" s="5" t="s">
        <v>318</v>
      </c>
    </row>
    <row r="27" spans="1:11" ht="43.5" customHeight="1">
      <c r="A27" s="2" t="s">
        <v>48</v>
      </c>
      <c r="B27" s="8" t="s">
        <v>243</v>
      </c>
      <c r="C27" s="6">
        <v>1</v>
      </c>
      <c r="D27" s="25"/>
      <c r="E27" s="25">
        <f t="shared" si="0"/>
        <v>0</v>
      </c>
      <c r="F27" s="4">
        <v>1400</v>
      </c>
      <c r="G27" s="4">
        <v>1100</v>
      </c>
      <c r="H27" s="4">
        <v>400</v>
      </c>
      <c r="I27" s="10" t="s">
        <v>40</v>
      </c>
      <c r="J27" s="6">
        <v>1</v>
      </c>
      <c r="K27" s="5" t="s">
        <v>338</v>
      </c>
    </row>
    <row r="28" spans="1:11" ht="15">
      <c r="A28" s="2" t="s">
        <v>49</v>
      </c>
      <c r="B28" s="8" t="s">
        <v>50</v>
      </c>
      <c r="C28" s="6">
        <v>1</v>
      </c>
      <c r="D28" s="25"/>
      <c r="E28" s="25">
        <f t="shared" si="0"/>
        <v>0</v>
      </c>
      <c r="F28" s="4">
        <v>0</v>
      </c>
      <c r="G28" s="4">
        <v>0</v>
      </c>
      <c r="H28" s="4">
        <v>0</v>
      </c>
      <c r="I28" s="10" t="s">
        <v>40</v>
      </c>
      <c r="J28" s="11">
        <v>0.5</v>
      </c>
      <c r="K28" s="5" t="s">
        <v>51</v>
      </c>
    </row>
    <row r="29" spans="1:11" ht="32.25" customHeight="1">
      <c r="A29" s="2" t="s">
        <v>52</v>
      </c>
      <c r="B29" s="8" t="s">
        <v>53</v>
      </c>
      <c r="C29" s="6">
        <v>1</v>
      </c>
      <c r="D29" s="25"/>
      <c r="E29" s="25">
        <f t="shared" si="0"/>
        <v>0</v>
      </c>
      <c r="F29" s="4">
        <v>1700</v>
      </c>
      <c r="G29" s="4">
        <v>300</v>
      </c>
      <c r="H29" s="4">
        <v>40</v>
      </c>
      <c r="I29" s="10"/>
      <c r="J29" s="6"/>
      <c r="K29" s="5" t="s">
        <v>54</v>
      </c>
    </row>
    <row r="30" spans="1:11" ht="34.5" customHeight="1">
      <c r="A30" s="2" t="s">
        <v>55</v>
      </c>
      <c r="B30" s="8" t="s">
        <v>53</v>
      </c>
      <c r="C30" s="6">
        <v>1</v>
      </c>
      <c r="D30" s="25"/>
      <c r="E30" s="25">
        <f t="shared" si="0"/>
        <v>0</v>
      </c>
      <c r="F30" s="4">
        <v>1700</v>
      </c>
      <c r="G30" s="4">
        <v>300</v>
      </c>
      <c r="H30" s="4">
        <v>40</v>
      </c>
      <c r="I30" s="10"/>
      <c r="J30" s="6"/>
      <c r="K30" s="5" t="s">
        <v>244</v>
      </c>
    </row>
    <row r="31" spans="1:11" ht="272.25" customHeight="1">
      <c r="A31" s="2" t="s">
        <v>56</v>
      </c>
      <c r="B31" s="8" t="s">
        <v>261</v>
      </c>
      <c r="C31" s="6">
        <v>1</v>
      </c>
      <c r="D31" s="25"/>
      <c r="E31" s="25">
        <f t="shared" si="0"/>
        <v>0</v>
      </c>
      <c r="F31" s="4">
        <v>1102</v>
      </c>
      <c r="G31" s="4">
        <v>900</v>
      </c>
      <c r="H31" s="4">
        <v>1100</v>
      </c>
      <c r="I31" s="10" t="s">
        <v>5</v>
      </c>
      <c r="J31" s="11">
        <v>28</v>
      </c>
      <c r="K31" s="5" t="s">
        <v>330</v>
      </c>
    </row>
    <row r="32" spans="1:11" ht="15">
      <c r="A32" s="2" t="s">
        <v>57</v>
      </c>
      <c r="B32" s="8" t="s">
        <v>260</v>
      </c>
      <c r="C32" s="6">
        <v>2</v>
      </c>
      <c r="D32" s="25"/>
      <c r="E32" s="25">
        <f t="shared" si="0"/>
        <v>0</v>
      </c>
      <c r="F32" s="4">
        <v>0</v>
      </c>
      <c r="G32" s="4">
        <v>0</v>
      </c>
      <c r="H32" s="4">
        <v>0</v>
      </c>
      <c r="I32" s="10"/>
      <c r="J32" s="6"/>
      <c r="K32" s="5" t="s">
        <v>44</v>
      </c>
    </row>
    <row r="33" spans="1:11" ht="15">
      <c r="A33" s="2" t="s">
        <v>58</v>
      </c>
      <c r="B33" s="8" t="s">
        <v>262</v>
      </c>
      <c r="C33" s="6">
        <v>2</v>
      </c>
      <c r="D33" s="25"/>
      <c r="E33" s="25">
        <f t="shared" si="0"/>
        <v>0</v>
      </c>
      <c r="F33" s="4">
        <v>0</v>
      </c>
      <c r="G33" s="4">
        <v>0</v>
      </c>
      <c r="H33" s="4">
        <v>0</v>
      </c>
      <c r="I33" s="10"/>
      <c r="J33" s="6"/>
      <c r="K33" s="5" t="s">
        <v>46</v>
      </c>
    </row>
    <row r="34" spans="1:11" ht="51" customHeight="1">
      <c r="A34" s="2" t="s">
        <v>59</v>
      </c>
      <c r="B34" s="8" t="s">
        <v>263</v>
      </c>
      <c r="C34" s="6">
        <v>1</v>
      </c>
      <c r="D34" s="25"/>
      <c r="E34" s="25">
        <f t="shared" si="0"/>
        <v>0</v>
      </c>
      <c r="F34" s="4">
        <v>400</v>
      </c>
      <c r="G34" s="4">
        <v>730</v>
      </c>
      <c r="H34" s="4">
        <v>850</v>
      </c>
      <c r="I34" s="10" t="s">
        <v>5</v>
      </c>
      <c r="J34" s="11">
        <v>10</v>
      </c>
      <c r="K34" s="5" t="s">
        <v>331</v>
      </c>
    </row>
    <row r="35" spans="1:11" ht="186" customHeight="1">
      <c r="A35" s="2" t="s">
        <v>60</v>
      </c>
      <c r="B35" s="8" t="s">
        <v>333</v>
      </c>
      <c r="C35" s="6">
        <v>1</v>
      </c>
      <c r="D35" s="25"/>
      <c r="E35" s="25">
        <f t="shared" si="0"/>
        <v>0</v>
      </c>
      <c r="F35" s="4">
        <v>410</v>
      </c>
      <c r="G35" s="4">
        <v>660</v>
      </c>
      <c r="H35" s="4">
        <v>448</v>
      </c>
      <c r="I35" s="10" t="s">
        <v>40</v>
      </c>
      <c r="J35" s="11">
        <v>1.06</v>
      </c>
      <c r="K35" s="5" t="s">
        <v>332</v>
      </c>
    </row>
    <row r="36" spans="1:11" ht="75" customHeight="1">
      <c r="A36" s="2" t="s">
        <v>61</v>
      </c>
      <c r="B36" s="8" t="s">
        <v>245</v>
      </c>
      <c r="C36" s="6">
        <v>1</v>
      </c>
      <c r="D36" s="25"/>
      <c r="E36" s="25">
        <f t="shared" si="0"/>
        <v>0</v>
      </c>
      <c r="F36" s="4">
        <v>1300</v>
      </c>
      <c r="G36" s="4">
        <v>700</v>
      </c>
      <c r="H36" s="4">
        <v>900</v>
      </c>
      <c r="I36" s="10"/>
      <c r="J36" s="6"/>
      <c r="K36" s="5" t="s">
        <v>246</v>
      </c>
    </row>
    <row r="37" spans="1:11" ht="45">
      <c r="A37" s="2" t="s">
        <v>64</v>
      </c>
      <c r="B37" s="8" t="s">
        <v>264</v>
      </c>
      <c r="C37" s="6">
        <v>1</v>
      </c>
      <c r="D37" s="25"/>
      <c r="E37" s="25">
        <f t="shared" si="0"/>
        <v>0</v>
      </c>
      <c r="F37" s="4">
        <v>600</v>
      </c>
      <c r="G37" s="4">
        <v>450</v>
      </c>
      <c r="H37" s="4">
        <v>500</v>
      </c>
      <c r="I37" s="10" t="s">
        <v>5</v>
      </c>
      <c r="J37" s="11">
        <v>4</v>
      </c>
      <c r="K37" s="5" t="s">
        <v>247</v>
      </c>
    </row>
    <row r="38" spans="1:11" ht="32.25" customHeight="1">
      <c r="A38" s="2" t="s">
        <v>65</v>
      </c>
      <c r="B38" s="8" t="s">
        <v>334</v>
      </c>
      <c r="C38" s="6">
        <v>1</v>
      </c>
      <c r="D38" s="25"/>
      <c r="E38" s="25">
        <f t="shared" si="0"/>
        <v>0</v>
      </c>
      <c r="F38" s="4">
        <v>800</v>
      </c>
      <c r="G38" s="4">
        <v>730</v>
      </c>
      <c r="H38" s="4">
        <v>250</v>
      </c>
      <c r="I38" s="10" t="s">
        <v>329</v>
      </c>
      <c r="J38" s="11">
        <v>22</v>
      </c>
      <c r="K38" s="5" t="s">
        <v>335</v>
      </c>
    </row>
    <row r="39" spans="1:11" ht="36" customHeight="1">
      <c r="A39" s="2" t="s">
        <v>66</v>
      </c>
      <c r="B39" s="8" t="s">
        <v>336</v>
      </c>
      <c r="C39" s="6">
        <v>1</v>
      </c>
      <c r="D39" s="25"/>
      <c r="E39" s="25">
        <f t="shared" si="0"/>
        <v>0</v>
      </c>
      <c r="F39" s="4">
        <v>800</v>
      </c>
      <c r="G39" s="4">
        <v>554</v>
      </c>
      <c r="H39" s="4">
        <v>600</v>
      </c>
      <c r="I39" s="10"/>
      <c r="J39" s="6"/>
      <c r="K39" s="5" t="s">
        <v>67</v>
      </c>
    </row>
    <row r="40" spans="1:11" ht="48" customHeight="1">
      <c r="A40" s="2" t="s">
        <v>68</v>
      </c>
      <c r="B40" s="8" t="s">
        <v>69</v>
      </c>
      <c r="C40" s="6">
        <v>2</v>
      </c>
      <c r="D40" s="25"/>
      <c r="E40" s="25">
        <f t="shared" si="0"/>
        <v>0</v>
      </c>
      <c r="F40" s="4">
        <v>1900</v>
      </c>
      <c r="G40" s="4">
        <v>1100</v>
      </c>
      <c r="H40" s="4">
        <v>400</v>
      </c>
      <c r="I40" s="10" t="s">
        <v>40</v>
      </c>
      <c r="J40" s="11">
        <v>1</v>
      </c>
      <c r="K40" s="5" t="s">
        <v>337</v>
      </c>
    </row>
    <row r="41" spans="1:11" ht="15">
      <c r="A41" s="40"/>
      <c r="B41" s="41" t="s">
        <v>288</v>
      </c>
      <c r="C41" s="42"/>
      <c r="D41" s="43"/>
      <c r="E41" s="43"/>
      <c r="F41" s="44"/>
      <c r="G41" s="44"/>
      <c r="H41" s="44"/>
      <c r="I41" s="45"/>
      <c r="J41" s="47"/>
      <c r="K41" s="46"/>
    </row>
    <row r="42" spans="1:11" ht="62.25" customHeight="1">
      <c r="A42" s="2" t="s">
        <v>70</v>
      </c>
      <c r="B42" s="8" t="s">
        <v>71</v>
      </c>
      <c r="C42" s="6">
        <v>1</v>
      </c>
      <c r="D42" s="25"/>
      <c r="E42" s="25">
        <f t="shared" si="0"/>
        <v>0</v>
      </c>
      <c r="F42" s="4">
        <v>2100</v>
      </c>
      <c r="G42" s="4">
        <v>700</v>
      </c>
      <c r="H42" s="4">
        <v>900</v>
      </c>
      <c r="I42" s="10"/>
      <c r="J42" s="6"/>
      <c r="K42" s="5" t="s">
        <v>248</v>
      </c>
    </row>
    <row r="43" spans="1:11" ht="48.75" customHeight="1">
      <c r="A43" s="2" t="s">
        <v>72</v>
      </c>
      <c r="B43" s="8" t="s">
        <v>50</v>
      </c>
      <c r="C43" s="6">
        <v>1</v>
      </c>
      <c r="D43" s="25"/>
      <c r="E43" s="25">
        <f t="shared" si="0"/>
        <v>0</v>
      </c>
      <c r="F43" s="4">
        <v>0</v>
      </c>
      <c r="G43" s="4">
        <v>0</v>
      </c>
      <c r="H43" s="4">
        <v>0</v>
      </c>
      <c r="I43" s="10" t="s">
        <v>359</v>
      </c>
      <c r="J43" s="6">
        <v>2.8</v>
      </c>
      <c r="K43" s="5" t="s">
        <v>358</v>
      </c>
    </row>
    <row r="44" spans="1:11" ht="45">
      <c r="A44" s="2" t="s">
        <v>73</v>
      </c>
      <c r="B44" s="8" t="s">
        <v>74</v>
      </c>
      <c r="C44" s="6">
        <v>1</v>
      </c>
      <c r="D44" s="25"/>
      <c r="E44" s="25">
        <f t="shared" si="0"/>
        <v>0</v>
      </c>
      <c r="F44" s="4">
        <v>800</v>
      </c>
      <c r="G44" s="4">
        <v>350</v>
      </c>
      <c r="H44" s="4">
        <v>650</v>
      </c>
      <c r="I44" s="10"/>
      <c r="J44" s="6"/>
      <c r="K44" s="5" t="s">
        <v>75</v>
      </c>
    </row>
    <row r="45" spans="1:11" ht="60">
      <c r="A45" s="2" t="s">
        <v>76</v>
      </c>
      <c r="B45" s="8" t="s">
        <v>265</v>
      </c>
      <c r="C45" s="6">
        <v>1</v>
      </c>
      <c r="D45" s="25"/>
      <c r="E45" s="25">
        <f t="shared" si="0"/>
        <v>0</v>
      </c>
      <c r="F45" s="4">
        <v>720</v>
      </c>
      <c r="G45" s="4">
        <v>630</v>
      </c>
      <c r="H45" s="4">
        <v>1300</v>
      </c>
      <c r="I45" s="10" t="s">
        <v>5</v>
      </c>
      <c r="J45" s="11">
        <v>2.25</v>
      </c>
      <c r="K45" s="5" t="s">
        <v>77</v>
      </c>
    </row>
    <row r="46" spans="1:11" ht="30">
      <c r="A46" s="2" t="s">
        <v>78</v>
      </c>
      <c r="B46" s="8" t="s">
        <v>266</v>
      </c>
      <c r="C46" s="6">
        <v>1</v>
      </c>
      <c r="D46" s="25"/>
      <c r="E46" s="25">
        <f t="shared" si="0"/>
        <v>0</v>
      </c>
      <c r="F46" s="4">
        <v>0</v>
      </c>
      <c r="G46" s="4">
        <v>0</v>
      </c>
      <c r="H46" s="4">
        <v>0</v>
      </c>
      <c r="I46" s="10"/>
      <c r="J46" s="6"/>
      <c r="K46" s="5" t="s">
        <v>311</v>
      </c>
    </row>
    <row r="47" spans="1:11" ht="30">
      <c r="A47" s="2" t="s">
        <v>79</v>
      </c>
      <c r="B47" s="8" t="s">
        <v>80</v>
      </c>
      <c r="C47" s="6">
        <v>1</v>
      </c>
      <c r="D47" s="25"/>
      <c r="E47" s="25">
        <f t="shared" si="0"/>
        <v>0</v>
      </c>
      <c r="F47" s="4">
        <v>0</v>
      </c>
      <c r="G47" s="4">
        <v>0</v>
      </c>
      <c r="H47" s="4">
        <v>0</v>
      </c>
      <c r="I47" s="10"/>
      <c r="J47" s="6"/>
      <c r="K47" s="5" t="s">
        <v>312</v>
      </c>
    </row>
    <row r="48" spans="1:11" ht="15">
      <c r="A48" s="2" t="s">
        <v>81</v>
      </c>
      <c r="B48" s="8" t="s">
        <v>82</v>
      </c>
      <c r="C48" s="6">
        <v>1</v>
      </c>
      <c r="D48" s="25"/>
      <c r="E48" s="25">
        <f t="shared" si="0"/>
        <v>0</v>
      </c>
      <c r="F48" s="4">
        <v>0</v>
      </c>
      <c r="G48" s="4">
        <v>0</v>
      </c>
      <c r="H48" s="4">
        <v>0</v>
      </c>
      <c r="I48" s="10"/>
      <c r="J48" s="6"/>
      <c r="K48" s="5" t="s">
        <v>313</v>
      </c>
    </row>
    <row r="49" spans="1:11" ht="15">
      <c r="A49" s="40"/>
      <c r="B49" s="41" t="s">
        <v>289</v>
      </c>
      <c r="C49" s="42"/>
      <c r="D49" s="43"/>
      <c r="E49" s="43"/>
      <c r="F49" s="44"/>
      <c r="G49" s="44"/>
      <c r="H49" s="44"/>
      <c r="I49" s="45"/>
      <c r="J49" s="42"/>
      <c r="K49" s="46"/>
    </row>
    <row r="50" spans="1:11" ht="45">
      <c r="A50" s="2" t="s">
        <v>83</v>
      </c>
      <c r="B50" s="8" t="s">
        <v>249</v>
      </c>
      <c r="C50" s="6">
        <v>1</v>
      </c>
      <c r="D50" s="25"/>
      <c r="E50" s="25">
        <f t="shared" si="0"/>
        <v>0</v>
      </c>
      <c r="F50" s="4">
        <v>700</v>
      </c>
      <c r="G50" s="4">
        <v>700</v>
      </c>
      <c r="H50" s="4">
        <v>900</v>
      </c>
      <c r="I50" s="10"/>
      <c r="J50" s="6"/>
      <c r="K50" s="5" t="s">
        <v>84</v>
      </c>
    </row>
    <row r="51" spans="1:11" ht="15">
      <c r="A51" s="2" t="s">
        <v>85</v>
      </c>
      <c r="B51" s="8" t="s">
        <v>86</v>
      </c>
      <c r="C51" s="6">
        <v>1</v>
      </c>
      <c r="D51" s="25"/>
      <c r="E51" s="25">
        <f t="shared" si="0"/>
        <v>0</v>
      </c>
      <c r="F51" s="4">
        <v>0</v>
      </c>
      <c r="G51" s="4">
        <v>0</v>
      </c>
      <c r="H51" s="4">
        <v>0</v>
      </c>
      <c r="I51" s="10"/>
      <c r="J51" s="6"/>
      <c r="K51" s="5" t="s">
        <v>87</v>
      </c>
    </row>
    <row r="52" spans="1:11" ht="35.25" customHeight="1">
      <c r="A52" s="2" t="s">
        <v>88</v>
      </c>
      <c r="B52" s="8" t="s">
        <v>89</v>
      </c>
      <c r="C52" s="6">
        <v>1</v>
      </c>
      <c r="D52" s="25"/>
      <c r="E52" s="25">
        <f t="shared" si="0"/>
        <v>0</v>
      </c>
      <c r="F52" s="4">
        <v>1100</v>
      </c>
      <c r="G52" s="4">
        <v>350</v>
      </c>
      <c r="H52" s="4">
        <v>650</v>
      </c>
      <c r="I52" s="10"/>
      <c r="J52" s="6"/>
      <c r="K52" s="5" t="s">
        <v>90</v>
      </c>
    </row>
    <row r="53" spans="1:11" ht="15">
      <c r="A53" s="2" t="s">
        <v>91</v>
      </c>
      <c r="B53" s="8" t="s">
        <v>92</v>
      </c>
      <c r="C53" s="6">
        <v>1</v>
      </c>
      <c r="D53" s="25"/>
      <c r="E53" s="25">
        <f t="shared" si="0"/>
        <v>0</v>
      </c>
      <c r="F53" s="4">
        <v>380</v>
      </c>
      <c r="G53" s="4">
        <v>0</v>
      </c>
      <c r="H53" s="4">
        <v>615</v>
      </c>
      <c r="I53" s="10"/>
      <c r="J53" s="6"/>
      <c r="K53" s="5" t="s">
        <v>93</v>
      </c>
    </row>
    <row r="54" spans="1:11" ht="60" customHeight="1">
      <c r="A54" s="2" t="s">
        <v>94</v>
      </c>
      <c r="B54" s="8" t="s">
        <v>95</v>
      </c>
      <c r="C54" s="6">
        <v>1</v>
      </c>
      <c r="D54" s="25"/>
      <c r="E54" s="25">
        <f t="shared" si="0"/>
        <v>0</v>
      </c>
      <c r="F54" s="4">
        <v>1836</v>
      </c>
      <c r="G54" s="4">
        <v>700</v>
      </c>
      <c r="H54" s="4">
        <v>900</v>
      </c>
      <c r="I54" s="10" t="s">
        <v>40</v>
      </c>
      <c r="J54" s="6">
        <v>0.5</v>
      </c>
      <c r="K54" s="5" t="s">
        <v>355</v>
      </c>
    </row>
    <row r="55" spans="1:11" ht="75">
      <c r="A55" s="2" t="s">
        <v>96</v>
      </c>
      <c r="B55" s="8" t="s">
        <v>267</v>
      </c>
      <c r="C55" s="6">
        <v>1</v>
      </c>
      <c r="D55" s="25"/>
      <c r="E55" s="25">
        <f t="shared" si="0"/>
        <v>0</v>
      </c>
      <c r="F55" s="4">
        <v>330</v>
      </c>
      <c r="G55" s="4">
        <v>346</v>
      </c>
      <c r="H55" s="4">
        <v>107</v>
      </c>
      <c r="I55" s="10" t="s">
        <v>40</v>
      </c>
      <c r="J55" s="6"/>
      <c r="K55" s="5" t="s">
        <v>97</v>
      </c>
    </row>
    <row r="56" spans="1:11" ht="55.5" customHeight="1">
      <c r="A56" s="2" t="s">
        <v>98</v>
      </c>
      <c r="B56" s="8" t="s">
        <v>314</v>
      </c>
      <c r="C56" s="6">
        <v>1</v>
      </c>
      <c r="D56" s="25"/>
      <c r="E56" s="25">
        <f t="shared" si="0"/>
        <v>0</v>
      </c>
      <c r="F56" s="4">
        <v>700</v>
      </c>
      <c r="G56" s="4">
        <v>700</v>
      </c>
      <c r="H56" s="4">
        <v>900</v>
      </c>
      <c r="I56" s="10"/>
      <c r="J56" s="6"/>
      <c r="K56" s="5" t="s">
        <v>63</v>
      </c>
    </row>
    <row r="57" spans="1:11" ht="15">
      <c r="A57" s="40"/>
      <c r="B57" s="41" t="s">
        <v>290</v>
      </c>
      <c r="C57" s="42"/>
      <c r="D57" s="43"/>
      <c r="E57" s="43"/>
      <c r="F57" s="44"/>
      <c r="G57" s="44"/>
      <c r="H57" s="44"/>
      <c r="I57" s="45"/>
      <c r="J57" s="42"/>
      <c r="K57" s="46"/>
    </row>
    <row r="58" spans="1:11" ht="64.5" customHeight="1">
      <c r="A58" s="2" t="s">
        <v>99</v>
      </c>
      <c r="B58" s="8" t="s">
        <v>291</v>
      </c>
      <c r="C58" s="6">
        <v>1</v>
      </c>
      <c r="D58" s="25"/>
      <c r="E58" s="25">
        <f t="shared" si="0"/>
        <v>0</v>
      </c>
      <c r="F58" s="4">
        <v>950</v>
      </c>
      <c r="G58" s="4">
        <v>700</v>
      </c>
      <c r="H58" s="4">
        <v>900</v>
      </c>
      <c r="I58" s="10"/>
      <c r="J58" s="6"/>
      <c r="K58" s="5" t="s">
        <v>292</v>
      </c>
    </row>
    <row r="59" spans="1:11" ht="15">
      <c r="A59" s="2" t="s">
        <v>100</v>
      </c>
      <c r="B59" s="8" t="s">
        <v>86</v>
      </c>
      <c r="C59" s="6">
        <v>1</v>
      </c>
      <c r="D59" s="25"/>
      <c r="E59" s="25">
        <f t="shared" si="0"/>
        <v>0</v>
      </c>
      <c r="F59" s="4">
        <v>0</v>
      </c>
      <c r="G59" s="4">
        <v>0</v>
      </c>
      <c r="H59" s="4">
        <v>0</v>
      </c>
      <c r="I59" s="10"/>
      <c r="J59" s="6"/>
      <c r="K59" s="5" t="s">
        <v>87</v>
      </c>
    </row>
    <row r="60" spans="1:11" ht="15">
      <c r="A60" s="2" t="s">
        <v>101</v>
      </c>
      <c r="B60" s="8" t="s">
        <v>92</v>
      </c>
      <c r="C60" s="6">
        <v>1</v>
      </c>
      <c r="D60" s="25"/>
      <c r="E60" s="25">
        <f t="shared" si="0"/>
        <v>0</v>
      </c>
      <c r="F60" s="4">
        <v>380</v>
      </c>
      <c r="G60" s="4">
        <v>0</v>
      </c>
      <c r="H60" s="4">
        <v>615</v>
      </c>
      <c r="I60" s="10"/>
      <c r="J60" s="6"/>
      <c r="K60" s="5" t="s">
        <v>93</v>
      </c>
    </row>
    <row r="61" spans="1:11" ht="45">
      <c r="A61" s="2" t="s">
        <v>102</v>
      </c>
      <c r="B61" s="8" t="s">
        <v>268</v>
      </c>
      <c r="C61" s="6">
        <v>1</v>
      </c>
      <c r="D61" s="25"/>
      <c r="E61" s="25">
        <f t="shared" si="0"/>
        <v>0</v>
      </c>
      <c r="F61" s="4">
        <v>350</v>
      </c>
      <c r="G61" s="4">
        <v>320</v>
      </c>
      <c r="H61" s="4">
        <v>590</v>
      </c>
      <c r="I61" s="10" t="s">
        <v>40</v>
      </c>
      <c r="J61" s="11">
        <v>0.55</v>
      </c>
      <c r="K61" s="5" t="s">
        <v>103</v>
      </c>
    </row>
    <row r="62" spans="1:11" ht="33" customHeight="1">
      <c r="A62" s="2" t="s">
        <v>104</v>
      </c>
      <c r="B62" s="8" t="s">
        <v>269</v>
      </c>
      <c r="C62" s="6">
        <v>1</v>
      </c>
      <c r="D62" s="25"/>
      <c r="E62" s="25">
        <f t="shared" si="0"/>
        <v>0</v>
      </c>
      <c r="F62" s="4">
        <v>0</v>
      </c>
      <c r="G62" s="4">
        <v>0</v>
      </c>
      <c r="H62" s="4">
        <v>0</v>
      </c>
      <c r="I62" s="10"/>
      <c r="J62" s="6"/>
      <c r="K62" s="5" t="s">
        <v>105</v>
      </c>
    </row>
    <row r="63" spans="1:11" ht="62.25" customHeight="1">
      <c r="A63" s="2" t="s">
        <v>106</v>
      </c>
      <c r="B63" s="8" t="s">
        <v>95</v>
      </c>
      <c r="C63" s="6">
        <v>1</v>
      </c>
      <c r="D63" s="25"/>
      <c r="E63" s="25">
        <f t="shared" si="0"/>
        <v>0</v>
      </c>
      <c r="F63" s="4">
        <v>1350</v>
      </c>
      <c r="G63" s="4">
        <v>700</v>
      </c>
      <c r="H63" s="4">
        <v>900</v>
      </c>
      <c r="I63" s="10" t="s">
        <v>40</v>
      </c>
      <c r="J63" s="6">
        <v>0.5</v>
      </c>
      <c r="K63" s="5" t="s">
        <v>107</v>
      </c>
    </row>
    <row r="64" spans="1:11" ht="30">
      <c r="A64" s="2" t="s">
        <v>108</v>
      </c>
      <c r="B64" s="8" t="s">
        <v>270</v>
      </c>
      <c r="C64" s="6">
        <v>1</v>
      </c>
      <c r="D64" s="25"/>
      <c r="E64" s="25">
        <f t="shared" si="0"/>
        <v>0</v>
      </c>
      <c r="F64" s="4">
        <v>1205</v>
      </c>
      <c r="G64" s="4">
        <v>335</v>
      </c>
      <c r="H64" s="4">
        <v>225</v>
      </c>
      <c r="I64" s="10" t="s">
        <v>40</v>
      </c>
      <c r="J64" s="11">
        <v>0.14</v>
      </c>
      <c r="K64" s="5" t="s">
        <v>109</v>
      </c>
    </row>
    <row r="65" spans="1:11" ht="15">
      <c r="A65" s="40"/>
      <c r="B65" s="41" t="s">
        <v>293</v>
      </c>
      <c r="C65" s="42"/>
      <c r="D65" s="43"/>
      <c r="E65" s="43"/>
      <c r="F65" s="44"/>
      <c r="G65" s="44"/>
      <c r="H65" s="44"/>
      <c r="I65" s="45"/>
      <c r="J65" s="47"/>
      <c r="K65" s="46"/>
    </row>
    <row r="66" spans="1:11" ht="75">
      <c r="A66" s="2" t="s">
        <v>110</v>
      </c>
      <c r="B66" s="8" t="s">
        <v>267</v>
      </c>
      <c r="C66" s="6">
        <v>1</v>
      </c>
      <c r="D66" s="25"/>
      <c r="E66" s="25">
        <f t="shared" si="0"/>
        <v>0</v>
      </c>
      <c r="F66" s="4">
        <v>330</v>
      </c>
      <c r="G66" s="4">
        <v>346</v>
      </c>
      <c r="H66" s="4">
        <v>107</v>
      </c>
      <c r="I66" s="10" t="s">
        <v>40</v>
      </c>
      <c r="J66" s="6"/>
      <c r="K66" s="5" t="s">
        <v>97</v>
      </c>
    </row>
    <row r="67" spans="1:11" ht="81" customHeight="1">
      <c r="A67" s="2" t="s">
        <v>111</v>
      </c>
      <c r="B67" s="8" t="s">
        <v>250</v>
      </c>
      <c r="C67" s="6">
        <v>1</v>
      </c>
      <c r="D67" s="25"/>
      <c r="E67" s="25">
        <f t="shared" si="0"/>
        <v>0</v>
      </c>
      <c r="F67" s="4">
        <v>1500</v>
      </c>
      <c r="G67" s="4">
        <v>700</v>
      </c>
      <c r="H67" s="4">
        <v>900</v>
      </c>
      <c r="I67" s="10" t="s">
        <v>40</v>
      </c>
      <c r="J67" s="6">
        <v>2.25</v>
      </c>
      <c r="K67" s="5" t="s">
        <v>339</v>
      </c>
    </row>
    <row r="68" spans="1:11" ht="21" customHeight="1">
      <c r="A68" s="2" t="s">
        <v>113</v>
      </c>
      <c r="B68" s="8" t="s">
        <v>114</v>
      </c>
      <c r="C68" s="6">
        <v>1</v>
      </c>
      <c r="D68" s="25"/>
      <c r="E68" s="25">
        <f aca="true" t="shared" si="1" ref="E68:E131">D68*C68</f>
        <v>0</v>
      </c>
      <c r="F68" s="4">
        <v>1500</v>
      </c>
      <c r="G68" s="4">
        <v>300</v>
      </c>
      <c r="H68" s="4">
        <v>300</v>
      </c>
      <c r="I68" s="10"/>
      <c r="J68" s="6"/>
      <c r="K68" s="5" t="s">
        <v>115</v>
      </c>
    </row>
    <row r="69" spans="1:11" ht="75">
      <c r="A69" s="2" t="s">
        <v>116</v>
      </c>
      <c r="B69" s="8" t="s">
        <v>117</v>
      </c>
      <c r="C69" s="6">
        <v>1</v>
      </c>
      <c r="D69" s="25"/>
      <c r="E69" s="25">
        <f t="shared" si="1"/>
        <v>0</v>
      </c>
      <c r="F69" s="4">
        <v>1500</v>
      </c>
      <c r="G69" s="4">
        <v>700</v>
      </c>
      <c r="H69" s="4">
        <v>900</v>
      </c>
      <c r="I69" s="10" t="s">
        <v>40</v>
      </c>
      <c r="J69" s="6">
        <v>2</v>
      </c>
      <c r="K69" s="5" t="s">
        <v>118</v>
      </c>
    </row>
    <row r="70" spans="1:11" ht="19.5" customHeight="1">
      <c r="A70" s="2" t="s">
        <v>119</v>
      </c>
      <c r="B70" s="8" t="s">
        <v>114</v>
      </c>
      <c r="C70" s="6">
        <v>1</v>
      </c>
      <c r="D70" s="25"/>
      <c r="E70" s="25">
        <f t="shared" si="1"/>
        <v>0</v>
      </c>
      <c r="F70" s="4">
        <v>1500</v>
      </c>
      <c r="G70" s="4">
        <v>300</v>
      </c>
      <c r="H70" s="4">
        <v>300</v>
      </c>
      <c r="I70" s="10"/>
      <c r="J70" s="6"/>
      <c r="K70" s="5" t="s">
        <v>115</v>
      </c>
    </row>
    <row r="71" spans="1:11" ht="15">
      <c r="A71" s="40"/>
      <c r="B71" s="41" t="s">
        <v>294</v>
      </c>
      <c r="C71" s="42"/>
      <c r="D71" s="43"/>
      <c r="E71" s="43"/>
      <c r="F71" s="44"/>
      <c r="G71" s="44"/>
      <c r="H71" s="44"/>
      <c r="I71" s="45"/>
      <c r="J71" s="42"/>
      <c r="K71" s="46"/>
    </row>
    <row r="72" spans="1:11" ht="60.75" customHeight="1">
      <c r="A72" s="2" t="s">
        <v>120</v>
      </c>
      <c r="B72" s="8" t="s">
        <v>121</v>
      </c>
      <c r="C72" s="6">
        <v>1</v>
      </c>
      <c r="D72" s="25"/>
      <c r="E72" s="25">
        <f t="shared" si="1"/>
        <v>0</v>
      </c>
      <c r="F72" s="4">
        <v>700</v>
      </c>
      <c r="G72" s="4">
        <v>700</v>
      </c>
      <c r="H72" s="4">
        <v>900</v>
      </c>
      <c r="I72" s="10"/>
      <c r="J72" s="6"/>
      <c r="K72" s="5" t="s">
        <v>122</v>
      </c>
    </row>
    <row r="73" spans="1:11" ht="62.25" customHeight="1">
      <c r="A73" s="2" t="s">
        <v>123</v>
      </c>
      <c r="B73" s="8" t="s">
        <v>71</v>
      </c>
      <c r="C73" s="6">
        <v>1</v>
      </c>
      <c r="D73" s="25"/>
      <c r="E73" s="25">
        <f t="shared" si="1"/>
        <v>0</v>
      </c>
      <c r="F73" s="4">
        <v>1300</v>
      </c>
      <c r="G73" s="4">
        <v>700</v>
      </c>
      <c r="H73" s="4">
        <v>900</v>
      </c>
      <c r="I73" s="10"/>
      <c r="J73" s="6"/>
      <c r="K73" s="5" t="s">
        <v>251</v>
      </c>
    </row>
    <row r="74" spans="1:11" ht="45">
      <c r="A74" s="2" t="s">
        <v>124</v>
      </c>
      <c r="B74" s="8" t="s">
        <v>271</v>
      </c>
      <c r="C74" s="6">
        <v>1</v>
      </c>
      <c r="D74" s="25"/>
      <c r="E74" s="25">
        <f t="shared" si="1"/>
        <v>0</v>
      </c>
      <c r="F74" s="4">
        <v>600</v>
      </c>
      <c r="G74" s="4">
        <v>600</v>
      </c>
      <c r="H74" s="4">
        <v>845</v>
      </c>
      <c r="I74" s="10" t="s">
        <v>40</v>
      </c>
      <c r="J74" s="11">
        <v>0.15</v>
      </c>
      <c r="K74" s="5" t="s">
        <v>125</v>
      </c>
    </row>
    <row r="75" spans="1:11" ht="50.25" customHeight="1">
      <c r="A75" s="2" t="s">
        <v>126</v>
      </c>
      <c r="B75" s="8" t="s">
        <v>272</v>
      </c>
      <c r="C75" s="6">
        <v>1</v>
      </c>
      <c r="D75" s="25"/>
      <c r="E75" s="25">
        <f t="shared" si="1"/>
        <v>0</v>
      </c>
      <c r="F75" s="4">
        <v>600</v>
      </c>
      <c r="G75" s="4">
        <v>585</v>
      </c>
      <c r="H75" s="4">
        <v>850</v>
      </c>
      <c r="I75" s="10" t="s">
        <v>40</v>
      </c>
      <c r="J75" s="11">
        <v>0.15</v>
      </c>
      <c r="K75" s="5" t="s">
        <v>127</v>
      </c>
    </row>
    <row r="76" spans="1:11" ht="75">
      <c r="A76" s="2" t="s">
        <v>128</v>
      </c>
      <c r="B76" s="8" t="s">
        <v>37</v>
      </c>
      <c r="C76" s="6">
        <v>1</v>
      </c>
      <c r="D76" s="25"/>
      <c r="E76" s="25">
        <f t="shared" si="1"/>
        <v>0</v>
      </c>
      <c r="F76" s="4">
        <v>1000</v>
      </c>
      <c r="G76" s="4">
        <v>700</v>
      </c>
      <c r="H76" s="4">
        <v>900</v>
      </c>
      <c r="I76" s="10"/>
      <c r="J76" s="6"/>
      <c r="K76" s="5" t="s">
        <v>38</v>
      </c>
    </row>
    <row r="77" spans="1:11" ht="30">
      <c r="A77" s="2" t="s">
        <v>129</v>
      </c>
      <c r="B77" s="8" t="s">
        <v>252</v>
      </c>
      <c r="C77" s="6">
        <v>1</v>
      </c>
      <c r="D77" s="25"/>
      <c r="E77" s="25">
        <f t="shared" si="1"/>
        <v>0</v>
      </c>
      <c r="F77" s="4">
        <v>2000</v>
      </c>
      <c r="G77" s="4">
        <v>400</v>
      </c>
      <c r="H77" s="4">
        <v>700</v>
      </c>
      <c r="I77" s="10"/>
      <c r="J77" s="6"/>
      <c r="K77" s="5" t="s">
        <v>115</v>
      </c>
    </row>
    <row r="78" spans="1:11" ht="15">
      <c r="A78" s="40"/>
      <c r="B78" s="41" t="s">
        <v>295</v>
      </c>
      <c r="C78" s="42"/>
      <c r="D78" s="43"/>
      <c r="E78" s="43"/>
      <c r="F78" s="44"/>
      <c r="G78" s="44"/>
      <c r="H78" s="44"/>
      <c r="I78" s="45"/>
      <c r="J78" s="42"/>
      <c r="K78" s="46"/>
    </row>
    <row r="79" spans="1:11" ht="81" customHeight="1">
      <c r="A79" s="2" t="s">
        <v>131</v>
      </c>
      <c r="B79" s="8" t="s">
        <v>132</v>
      </c>
      <c r="C79" s="6">
        <v>1</v>
      </c>
      <c r="D79" s="25"/>
      <c r="E79" s="25">
        <f t="shared" si="1"/>
        <v>0</v>
      </c>
      <c r="F79" s="4">
        <v>1200</v>
      </c>
      <c r="G79" s="4">
        <v>600</v>
      </c>
      <c r="H79" s="4">
        <v>900</v>
      </c>
      <c r="I79" s="10"/>
      <c r="J79" s="6"/>
      <c r="K79" s="5" t="s">
        <v>133</v>
      </c>
    </row>
    <row r="80" spans="1:11" ht="35.25" customHeight="1">
      <c r="A80" s="2" t="s">
        <v>134</v>
      </c>
      <c r="B80" s="8" t="s">
        <v>89</v>
      </c>
      <c r="C80" s="6">
        <v>1</v>
      </c>
      <c r="D80" s="25"/>
      <c r="E80" s="25">
        <f t="shared" si="1"/>
        <v>0</v>
      </c>
      <c r="F80" s="4">
        <v>1200</v>
      </c>
      <c r="G80" s="4">
        <v>350</v>
      </c>
      <c r="H80" s="4">
        <v>650</v>
      </c>
      <c r="I80" s="10"/>
      <c r="J80" s="6"/>
      <c r="K80" s="5" t="s">
        <v>90</v>
      </c>
    </row>
    <row r="81" spans="1:11" ht="15">
      <c r="A81" s="2" t="s">
        <v>135</v>
      </c>
      <c r="B81" s="3" t="s">
        <v>136</v>
      </c>
      <c r="C81" s="6">
        <v>1</v>
      </c>
      <c r="D81" s="26"/>
      <c r="E81" s="25"/>
      <c r="F81" s="4"/>
      <c r="G81" s="4"/>
      <c r="H81" s="4"/>
      <c r="I81" s="10"/>
      <c r="J81" s="6"/>
      <c r="K81" s="5"/>
    </row>
    <row r="82" spans="1:11" ht="15">
      <c r="A82" s="40"/>
      <c r="B82" s="48" t="s">
        <v>296</v>
      </c>
      <c r="C82" s="42"/>
      <c r="D82" s="49"/>
      <c r="E82" s="43"/>
      <c r="F82" s="44"/>
      <c r="G82" s="44"/>
      <c r="H82" s="44"/>
      <c r="I82" s="45"/>
      <c r="J82" s="42"/>
      <c r="K82" s="46"/>
    </row>
    <row r="83" spans="1:11" ht="15">
      <c r="A83" s="40"/>
      <c r="B83" s="48" t="s">
        <v>297</v>
      </c>
      <c r="C83" s="42"/>
      <c r="D83" s="49"/>
      <c r="E83" s="43"/>
      <c r="F83" s="44"/>
      <c r="G83" s="44"/>
      <c r="H83" s="44"/>
      <c r="I83" s="45"/>
      <c r="J83" s="42"/>
      <c r="K83" s="46"/>
    </row>
    <row r="84" spans="1:11" ht="90">
      <c r="A84" s="2" t="s">
        <v>137</v>
      </c>
      <c r="B84" s="8" t="s">
        <v>62</v>
      </c>
      <c r="C84" s="6">
        <v>1</v>
      </c>
      <c r="D84" s="25"/>
      <c r="E84" s="25">
        <f t="shared" si="1"/>
        <v>0</v>
      </c>
      <c r="F84" s="4">
        <v>1500</v>
      </c>
      <c r="G84" s="4">
        <v>600</v>
      </c>
      <c r="H84" s="4">
        <v>900</v>
      </c>
      <c r="I84" s="10"/>
      <c r="J84" s="6"/>
      <c r="K84" s="5" t="s">
        <v>253</v>
      </c>
    </row>
    <row r="85" spans="1:11" ht="45">
      <c r="A85" s="2" t="s">
        <v>138</v>
      </c>
      <c r="B85" s="8" t="s">
        <v>130</v>
      </c>
      <c r="C85" s="6">
        <v>1</v>
      </c>
      <c r="D85" s="25"/>
      <c r="E85" s="25">
        <f t="shared" si="1"/>
        <v>0</v>
      </c>
      <c r="F85" s="4">
        <v>1500</v>
      </c>
      <c r="G85" s="4">
        <v>400</v>
      </c>
      <c r="H85" s="4">
        <v>700</v>
      </c>
      <c r="I85" s="10"/>
      <c r="J85" s="6"/>
      <c r="K85" s="5" t="s">
        <v>254</v>
      </c>
    </row>
    <row r="86" spans="1:11" ht="90">
      <c r="A86" s="2" t="s">
        <v>139</v>
      </c>
      <c r="B86" s="8" t="s">
        <v>140</v>
      </c>
      <c r="C86" s="6">
        <v>1</v>
      </c>
      <c r="D86" s="25"/>
      <c r="E86" s="25">
        <f t="shared" si="1"/>
        <v>0</v>
      </c>
      <c r="F86" s="4">
        <v>1200</v>
      </c>
      <c r="G86" s="4">
        <v>700</v>
      </c>
      <c r="H86" s="4">
        <v>900</v>
      </c>
      <c r="I86" s="10"/>
      <c r="J86" s="6"/>
      <c r="K86" s="5" t="s">
        <v>341</v>
      </c>
    </row>
    <row r="87" spans="1:11" ht="45">
      <c r="A87" s="2" t="s">
        <v>141</v>
      </c>
      <c r="B87" s="8" t="s">
        <v>273</v>
      </c>
      <c r="C87" s="6">
        <v>1</v>
      </c>
      <c r="D87" s="25"/>
      <c r="E87" s="25">
        <f t="shared" si="1"/>
        <v>0</v>
      </c>
      <c r="F87" s="4">
        <v>0</v>
      </c>
      <c r="G87" s="4">
        <v>0</v>
      </c>
      <c r="H87" s="4">
        <v>0</v>
      </c>
      <c r="I87" s="10"/>
      <c r="J87" s="6"/>
      <c r="K87" s="5" t="s">
        <v>142</v>
      </c>
    </row>
    <row r="88" spans="1:11" ht="15">
      <c r="A88" s="2" t="s">
        <v>143</v>
      </c>
      <c r="B88" s="8" t="s">
        <v>92</v>
      </c>
      <c r="C88" s="6">
        <v>1</v>
      </c>
      <c r="D88" s="25"/>
      <c r="E88" s="25">
        <f t="shared" si="1"/>
        <v>0</v>
      </c>
      <c r="F88" s="4">
        <v>380</v>
      </c>
      <c r="G88" s="4">
        <v>0</v>
      </c>
      <c r="H88" s="4">
        <v>615</v>
      </c>
      <c r="I88" s="10"/>
      <c r="J88" s="6"/>
      <c r="K88" s="5" t="s">
        <v>93</v>
      </c>
    </row>
    <row r="89" spans="1:11" ht="15">
      <c r="A89" s="2" t="s">
        <v>144</v>
      </c>
      <c r="B89" s="8" t="s">
        <v>32</v>
      </c>
      <c r="C89" s="6">
        <v>1</v>
      </c>
      <c r="D89" s="25"/>
      <c r="E89" s="25"/>
      <c r="F89" s="4"/>
      <c r="G89" s="4"/>
      <c r="H89" s="4"/>
      <c r="I89" s="10"/>
      <c r="J89" s="6"/>
      <c r="K89" s="5" t="s">
        <v>318</v>
      </c>
    </row>
    <row r="90" spans="1:11" ht="186" customHeight="1">
      <c r="A90" s="2" t="s">
        <v>145</v>
      </c>
      <c r="B90" s="8" t="s">
        <v>274</v>
      </c>
      <c r="C90" s="6">
        <v>1</v>
      </c>
      <c r="D90" s="25"/>
      <c r="E90" s="25">
        <f t="shared" si="1"/>
        <v>0</v>
      </c>
      <c r="F90" s="4">
        <v>765</v>
      </c>
      <c r="G90" s="4">
        <v>805</v>
      </c>
      <c r="H90" s="4">
        <v>1650</v>
      </c>
      <c r="I90" s="10" t="s">
        <v>5</v>
      </c>
      <c r="J90" s="11">
        <v>13.1</v>
      </c>
      <c r="K90" s="5" t="s">
        <v>340</v>
      </c>
    </row>
    <row r="91" spans="1:11" ht="60">
      <c r="A91" s="2" t="s">
        <v>146</v>
      </c>
      <c r="B91" s="8" t="s">
        <v>34</v>
      </c>
      <c r="C91" s="6">
        <v>1</v>
      </c>
      <c r="D91" s="25"/>
      <c r="E91" s="25">
        <f t="shared" si="1"/>
        <v>0</v>
      </c>
      <c r="F91" s="4">
        <v>800</v>
      </c>
      <c r="G91" s="4">
        <v>900</v>
      </c>
      <c r="H91" s="4">
        <v>400</v>
      </c>
      <c r="I91" s="10"/>
      <c r="J91" s="6"/>
      <c r="K91" s="5" t="s">
        <v>35</v>
      </c>
    </row>
    <row r="92" spans="1:11" ht="75">
      <c r="A92" s="2" t="s">
        <v>147</v>
      </c>
      <c r="B92" s="8" t="s">
        <v>148</v>
      </c>
      <c r="C92" s="6">
        <v>1</v>
      </c>
      <c r="D92" s="25"/>
      <c r="E92" s="25">
        <f t="shared" si="1"/>
        <v>0</v>
      </c>
      <c r="F92" s="4">
        <v>1200</v>
      </c>
      <c r="G92" s="4">
        <v>700</v>
      </c>
      <c r="H92" s="4">
        <v>900</v>
      </c>
      <c r="I92" s="10"/>
      <c r="J92" s="6"/>
      <c r="K92" s="5" t="s">
        <v>342</v>
      </c>
    </row>
    <row r="93" spans="1:11" ht="75" customHeight="1">
      <c r="A93" s="2" t="s">
        <v>149</v>
      </c>
      <c r="B93" s="8" t="s">
        <v>343</v>
      </c>
      <c r="C93" s="6">
        <v>1</v>
      </c>
      <c r="D93" s="25"/>
      <c r="E93" s="25">
        <f t="shared" si="1"/>
        <v>0</v>
      </c>
      <c r="F93" s="4">
        <v>360</v>
      </c>
      <c r="G93" s="4">
        <v>510</v>
      </c>
      <c r="H93" s="4">
        <v>670</v>
      </c>
      <c r="I93" s="10" t="s">
        <v>40</v>
      </c>
      <c r="J93" s="11">
        <v>0.05</v>
      </c>
      <c r="K93" s="5" t="s">
        <v>344</v>
      </c>
    </row>
    <row r="94" spans="1:11" ht="60">
      <c r="A94" s="2" t="s">
        <v>150</v>
      </c>
      <c r="B94" s="8" t="s">
        <v>151</v>
      </c>
      <c r="C94" s="6">
        <v>1</v>
      </c>
      <c r="D94" s="25"/>
      <c r="E94" s="25">
        <f t="shared" si="1"/>
        <v>0</v>
      </c>
      <c r="F94" s="4">
        <v>1200</v>
      </c>
      <c r="G94" s="4">
        <v>500</v>
      </c>
      <c r="H94" s="4">
        <v>1800</v>
      </c>
      <c r="I94" s="10"/>
      <c r="J94" s="6"/>
      <c r="K94" s="5" t="s">
        <v>152</v>
      </c>
    </row>
    <row r="95" spans="1:11" ht="15">
      <c r="A95" s="40"/>
      <c r="B95" s="41" t="s">
        <v>298</v>
      </c>
      <c r="C95" s="42"/>
      <c r="D95" s="43"/>
      <c r="E95" s="43"/>
      <c r="F95" s="44"/>
      <c r="G95" s="44"/>
      <c r="H95" s="44"/>
      <c r="I95" s="45"/>
      <c r="J95" s="42"/>
      <c r="K95" s="46"/>
    </row>
    <row r="96" spans="1:11" ht="15">
      <c r="A96" s="2" t="s">
        <v>153</v>
      </c>
      <c r="B96" s="3" t="s">
        <v>136</v>
      </c>
      <c r="C96" s="6">
        <v>1</v>
      </c>
      <c r="D96" s="26"/>
      <c r="E96" s="25"/>
      <c r="F96" s="4"/>
      <c r="G96" s="4"/>
      <c r="H96" s="4"/>
      <c r="I96" s="10"/>
      <c r="J96" s="6"/>
      <c r="K96" s="5"/>
    </row>
    <row r="97" spans="1:11" ht="60">
      <c r="A97" s="2" t="s">
        <v>154</v>
      </c>
      <c r="B97" s="8" t="s">
        <v>151</v>
      </c>
      <c r="C97" s="6">
        <v>1</v>
      </c>
      <c r="D97" s="25"/>
      <c r="E97" s="25">
        <f t="shared" si="1"/>
        <v>0</v>
      </c>
      <c r="F97" s="4">
        <v>1800</v>
      </c>
      <c r="G97" s="4">
        <v>500</v>
      </c>
      <c r="H97" s="4">
        <v>1800</v>
      </c>
      <c r="I97" s="10"/>
      <c r="J97" s="6"/>
      <c r="K97" s="5" t="s">
        <v>152</v>
      </c>
    </row>
    <row r="98" spans="1:11" ht="15">
      <c r="A98" s="2" t="s">
        <v>155</v>
      </c>
      <c r="B98" s="8" t="s">
        <v>92</v>
      </c>
      <c r="C98" s="6">
        <v>1</v>
      </c>
      <c r="D98" s="25"/>
      <c r="E98" s="25">
        <f t="shared" si="1"/>
        <v>0</v>
      </c>
      <c r="F98" s="4">
        <v>380</v>
      </c>
      <c r="G98" s="4">
        <v>0</v>
      </c>
      <c r="H98" s="4">
        <v>615</v>
      </c>
      <c r="I98" s="10"/>
      <c r="J98" s="6"/>
      <c r="K98" s="5" t="s">
        <v>93</v>
      </c>
    </row>
    <row r="99" spans="1:11" ht="60.75" customHeight="1">
      <c r="A99" s="2" t="s">
        <v>156</v>
      </c>
      <c r="B99" s="8" t="s">
        <v>62</v>
      </c>
      <c r="C99" s="6">
        <v>1</v>
      </c>
      <c r="D99" s="25"/>
      <c r="E99" s="25">
        <f t="shared" si="1"/>
        <v>0</v>
      </c>
      <c r="F99" s="4">
        <v>900</v>
      </c>
      <c r="G99" s="4">
        <v>700</v>
      </c>
      <c r="H99" s="4">
        <v>900</v>
      </c>
      <c r="I99" s="10"/>
      <c r="J99" s="6"/>
      <c r="K99" s="5" t="s">
        <v>63</v>
      </c>
    </row>
    <row r="100" spans="1:11" ht="50.25" customHeight="1">
      <c r="A100" s="2" t="s">
        <v>157</v>
      </c>
      <c r="B100" s="8" t="s">
        <v>158</v>
      </c>
      <c r="C100" s="6">
        <v>1</v>
      </c>
      <c r="D100" s="25"/>
      <c r="E100" s="25">
        <f t="shared" si="1"/>
        <v>0</v>
      </c>
      <c r="F100" s="4">
        <v>1400</v>
      </c>
      <c r="G100" s="4">
        <v>700</v>
      </c>
      <c r="H100" s="4">
        <v>900</v>
      </c>
      <c r="I100" s="10"/>
      <c r="J100" s="6"/>
      <c r="K100" s="5" t="s">
        <v>159</v>
      </c>
    </row>
    <row r="101" spans="1:11" ht="45">
      <c r="A101" s="2" t="s">
        <v>160</v>
      </c>
      <c r="B101" s="8" t="s">
        <v>273</v>
      </c>
      <c r="C101" s="6">
        <v>1</v>
      </c>
      <c r="D101" s="25"/>
      <c r="E101" s="25">
        <f t="shared" si="1"/>
        <v>0</v>
      </c>
      <c r="F101" s="4">
        <v>0</v>
      </c>
      <c r="G101" s="4">
        <v>0</v>
      </c>
      <c r="H101" s="4">
        <v>0</v>
      </c>
      <c r="I101" s="10"/>
      <c r="J101" s="6"/>
      <c r="K101" s="5" t="s">
        <v>142</v>
      </c>
    </row>
    <row r="102" spans="1:11" ht="15">
      <c r="A102" s="2" t="s">
        <v>161</v>
      </c>
      <c r="B102" s="8" t="s">
        <v>32</v>
      </c>
      <c r="C102" s="6"/>
      <c r="D102" s="25"/>
      <c r="E102" s="25"/>
      <c r="F102" s="4"/>
      <c r="G102" s="4"/>
      <c r="H102" s="4"/>
      <c r="I102" s="10"/>
      <c r="J102" s="6"/>
      <c r="K102" s="5" t="s">
        <v>318</v>
      </c>
    </row>
    <row r="103" spans="1:11" ht="15">
      <c r="A103" s="40"/>
      <c r="B103" s="50"/>
      <c r="C103" s="42"/>
      <c r="D103" s="43"/>
      <c r="E103" s="43"/>
      <c r="F103" s="44"/>
      <c r="G103" s="44"/>
      <c r="H103" s="44"/>
      <c r="I103" s="45"/>
      <c r="J103" s="42"/>
      <c r="K103" s="46"/>
    </row>
    <row r="104" spans="1:11" ht="60">
      <c r="A104" s="2" t="s">
        <v>162</v>
      </c>
      <c r="B104" s="8" t="s">
        <v>163</v>
      </c>
      <c r="C104" s="6">
        <v>1</v>
      </c>
      <c r="D104" s="25"/>
      <c r="E104" s="25">
        <f t="shared" si="1"/>
        <v>0</v>
      </c>
      <c r="F104" s="4">
        <v>851</v>
      </c>
      <c r="G104" s="4">
        <v>650</v>
      </c>
      <c r="H104" s="4">
        <v>900</v>
      </c>
      <c r="I104" s="10" t="s">
        <v>40</v>
      </c>
      <c r="J104" s="11">
        <v>1.5</v>
      </c>
      <c r="K104" s="5" t="s">
        <v>164</v>
      </c>
    </row>
    <row r="105" spans="1:11" ht="30">
      <c r="A105" s="2" t="s">
        <v>165</v>
      </c>
      <c r="B105" s="8" t="s">
        <v>166</v>
      </c>
      <c r="C105" s="6">
        <v>2</v>
      </c>
      <c r="D105" s="26"/>
      <c r="E105" s="25">
        <f t="shared" si="1"/>
        <v>0</v>
      </c>
      <c r="F105" s="4">
        <v>325</v>
      </c>
      <c r="G105" s="4">
        <v>265</v>
      </c>
      <c r="H105" s="4">
        <v>200</v>
      </c>
      <c r="I105" s="10"/>
      <c r="J105" s="6"/>
      <c r="K105" s="5" t="s">
        <v>167</v>
      </c>
    </row>
    <row r="106" spans="1:11" ht="30">
      <c r="A106" s="2" t="s">
        <v>168</v>
      </c>
      <c r="B106" s="8" t="s">
        <v>169</v>
      </c>
      <c r="C106" s="6">
        <v>3</v>
      </c>
      <c r="D106" s="26"/>
      <c r="E106" s="25">
        <f t="shared" si="1"/>
        <v>0</v>
      </c>
      <c r="F106" s="4">
        <v>325</v>
      </c>
      <c r="G106" s="4">
        <v>176</v>
      </c>
      <c r="H106" s="4">
        <v>200</v>
      </c>
      <c r="I106" s="10"/>
      <c r="J106" s="6"/>
      <c r="K106" s="5" t="s">
        <v>170</v>
      </c>
    </row>
    <row r="107" spans="1:11" ht="30">
      <c r="A107" s="2" t="s">
        <v>171</v>
      </c>
      <c r="B107" s="8" t="s">
        <v>172</v>
      </c>
      <c r="C107" s="6">
        <v>2</v>
      </c>
      <c r="D107" s="26"/>
      <c r="E107" s="25">
        <f t="shared" si="1"/>
        <v>0</v>
      </c>
      <c r="F107" s="4">
        <v>0</v>
      </c>
      <c r="G107" s="4">
        <v>0</v>
      </c>
      <c r="H107" s="4">
        <v>0</v>
      </c>
      <c r="I107" s="10"/>
      <c r="J107" s="6"/>
      <c r="K107" s="5"/>
    </row>
    <row r="108" spans="1:11" ht="30">
      <c r="A108" s="2" t="s">
        <v>173</v>
      </c>
      <c r="B108" s="8" t="s">
        <v>174</v>
      </c>
      <c r="C108" s="6">
        <v>3</v>
      </c>
      <c r="D108" s="26"/>
      <c r="E108" s="25">
        <f t="shared" si="1"/>
        <v>0</v>
      </c>
      <c r="F108" s="4">
        <v>0</v>
      </c>
      <c r="G108" s="4">
        <v>0</v>
      </c>
      <c r="H108" s="4">
        <v>0</v>
      </c>
      <c r="I108" s="10"/>
      <c r="J108" s="6"/>
      <c r="K108" s="5"/>
    </row>
    <row r="109" spans="1:11" ht="75">
      <c r="A109" s="2" t="s">
        <v>175</v>
      </c>
      <c r="B109" s="8" t="s">
        <v>151</v>
      </c>
      <c r="C109" s="6">
        <v>1</v>
      </c>
      <c r="D109" s="25"/>
      <c r="E109" s="25">
        <f t="shared" si="1"/>
        <v>0</v>
      </c>
      <c r="F109" s="4">
        <v>1700</v>
      </c>
      <c r="G109" s="4">
        <v>600</v>
      </c>
      <c r="H109" s="4">
        <v>1800</v>
      </c>
      <c r="I109" s="10"/>
      <c r="J109" s="6"/>
      <c r="K109" s="5" t="s">
        <v>299</v>
      </c>
    </row>
    <row r="110" spans="1:11" ht="15">
      <c r="A110" s="40"/>
      <c r="B110" s="41" t="s">
        <v>300</v>
      </c>
      <c r="C110" s="42"/>
      <c r="D110" s="43"/>
      <c r="E110" s="43"/>
      <c r="F110" s="44"/>
      <c r="G110" s="44"/>
      <c r="H110" s="44"/>
      <c r="I110" s="45"/>
      <c r="J110" s="42"/>
      <c r="K110" s="46"/>
    </row>
    <row r="111" spans="1:11" ht="15">
      <c r="A111" s="2" t="s">
        <v>176</v>
      </c>
      <c r="B111" s="3" t="s">
        <v>136</v>
      </c>
      <c r="C111" s="6">
        <v>1</v>
      </c>
      <c r="D111" s="26"/>
      <c r="E111" s="25"/>
      <c r="F111" s="4"/>
      <c r="G111" s="4"/>
      <c r="H111" s="4"/>
      <c r="I111" s="10"/>
      <c r="J111" s="6"/>
      <c r="K111" s="5"/>
    </row>
    <row r="112" spans="1:11" ht="15">
      <c r="A112" s="2" t="s">
        <v>177</v>
      </c>
      <c r="B112" s="8" t="s">
        <v>178</v>
      </c>
      <c r="C112" s="6">
        <v>1</v>
      </c>
      <c r="D112" s="25"/>
      <c r="E112" s="25">
        <f t="shared" si="1"/>
        <v>0</v>
      </c>
      <c r="F112" s="4">
        <v>800</v>
      </c>
      <c r="G112" s="4">
        <v>600</v>
      </c>
      <c r="H112" s="4">
        <v>0</v>
      </c>
      <c r="I112" s="10"/>
      <c r="J112" s="6"/>
      <c r="K112" s="5"/>
    </row>
    <row r="113" spans="1:11" ht="30">
      <c r="A113" s="2" t="s">
        <v>179</v>
      </c>
      <c r="B113" s="8" t="s">
        <v>180</v>
      </c>
      <c r="C113" s="6">
        <v>1</v>
      </c>
      <c r="D113" s="25"/>
      <c r="E113" s="25">
        <f t="shared" si="1"/>
        <v>0</v>
      </c>
      <c r="F113" s="4">
        <v>700</v>
      </c>
      <c r="G113" s="4">
        <v>700</v>
      </c>
      <c r="H113" s="4">
        <v>950</v>
      </c>
      <c r="I113" s="10" t="s">
        <v>5</v>
      </c>
      <c r="J113" s="11">
        <v>0.55</v>
      </c>
      <c r="K113" s="5" t="s">
        <v>181</v>
      </c>
    </row>
    <row r="114" spans="1:11" ht="30">
      <c r="A114" s="2" t="s">
        <v>182</v>
      </c>
      <c r="B114" s="8" t="s">
        <v>275</v>
      </c>
      <c r="C114" s="6">
        <v>1</v>
      </c>
      <c r="D114" s="25"/>
      <c r="E114" s="25">
        <f t="shared" si="1"/>
        <v>0</v>
      </c>
      <c r="F114" s="4">
        <v>320</v>
      </c>
      <c r="G114" s="4">
        <v>0</v>
      </c>
      <c r="H114" s="4">
        <v>380</v>
      </c>
      <c r="I114" s="10"/>
      <c r="J114" s="6"/>
      <c r="K114" s="5" t="s">
        <v>183</v>
      </c>
    </row>
    <row r="115" spans="1:11" ht="15">
      <c r="A115" s="2" t="s">
        <v>184</v>
      </c>
      <c r="B115" s="8" t="s">
        <v>32</v>
      </c>
      <c r="C115" s="6"/>
      <c r="D115" s="25"/>
      <c r="E115" s="25"/>
      <c r="F115" s="4"/>
      <c r="G115" s="4"/>
      <c r="H115" s="4"/>
      <c r="I115" s="10"/>
      <c r="J115" s="6"/>
      <c r="K115" s="5" t="s">
        <v>318</v>
      </c>
    </row>
    <row r="116" spans="1:11" ht="75">
      <c r="A116" s="2" t="s">
        <v>185</v>
      </c>
      <c r="B116" s="8" t="s">
        <v>186</v>
      </c>
      <c r="C116" s="6">
        <v>1</v>
      </c>
      <c r="D116" s="25"/>
      <c r="E116" s="25">
        <f t="shared" si="1"/>
        <v>0</v>
      </c>
      <c r="F116" s="4">
        <v>1700</v>
      </c>
      <c r="G116" s="4">
        <v>600</v>
      </c>
      <c r="H116" s="4">
        <v>900</v>
      </c>
      <c r="I116" s="10"/>
      <c r="J116" s="6"/>
      <c r="K116" s="5" t="s">
        <v>255</v>
      </c>
    </row>
    <row r="117" spans="1:11" ht="45">
      <c r="A117" s="2" t="s">
        <v>187</v>
      </c>
      <c r="B117" s="8" t="s">
        <v>273</v>
      </c>
      <c r="C117" s="6">
        <v>1</v>
      </c>
      <c r="D117" s="25"/>
      <c r="E117" s="25">
        <f t="shared" si="1"/>
        <v>0</v>
      </c>
      <c r="F117" s="4">
        <v>0</v>
      </c>
      <c r="G117" s="4">
        <v>0</v>
      </c>
      <c r="H117" s="4">
        <v>0</v>
      </c>
      <c r="I117" s="10"/>
      <c r="J117" s="6"/>
      <c r="K117" s="5" t="s">
        <v>142</v>
      </c>
    </row>
    <row r="118" spans="1:11" ht="45">
      <c r="A118" s="2" t="s">
        <v>188</v>
      </c>
      <c r="B118" s="8" t="s">
        <v>271</v>
      </c>
      <c r="C118" s="6">
        <v>1</v>
      </c>
      <c r="D118" s="25"/>
      <c r="E118" s="25">
        <f t="shared" si="1"/>
        <v>0</v>
      </c>
      <c r="F118" s="4">
        <v>600</v>
      </c>
      <c r="G118" s="4">
        <v>600</v>
      </c>
      <c r="H118" s="4">
        <v>845</v>
      </c>
      <c r="I118" s="10" t="s">
        <v>40</v>
      </c>
      <c r="J118" s="11">
        <v>0.15</v>
      </c>
      <c r="K118" s="5" t="s">
        <v>125</v>
      </c>
    </row>
    <row r="119" spans="1:11" ht="15">
      <c r="A119" s="2" t="s">
        <v>189</v>
      </c>
      <c r="B119" s="8" t="s">
        <v>92</v>
      </c>
      <c r="C119" s="6">
        <v>1</v>
      </c>
      <c r="D119" s="25"/>
      <c r="E119" s="25">
        <f t="shared" si="1"/>
        <v>0</v>
      </c>
      <c r="F119" s="4">
        <v>380</v>
      </c>
      <c r="G119" s="4">
        <v>0</v>
      </c>
      <c r="H119" s="4">
        <v>615</v>
      </c>
      <c r="I119" s="10"/>
      <c r="J119" s="6"/>
      <c r="K119" s="5" t="s">
        <v>93</v>
      </c>
    </row>
    <row r="120" spans="1:11" ht="15">
      <c r="A120" s="40"/>
      <c r="B120" s="41" t="s">
        <v>301</v>
      </c>
      <c r="C120" s="42"/>
      <c r="D120" s="43"/>
      <c r="E120" s="43"/>
      <c r="F120" s="44"/>
      <c r="G120" s="44"/>
      <c r="H120" s="44"/>
      <c r="I120" s="45"/>
      <c r="J120" s="42"/>
      <c r="K120" s="46"/>
    </row>
    <row r="121" spans="1:11" ht="45">
      <c r="A121" s="2" t="s">
        <v>190</v>
      </c>
      <c r="B121" s="8" t="s">
        <v>271</v>
      </c>
      <c r="C121" s="6">
        <v>1</v>
      </c>
      <c r="D121" s="25"/>
      <c r="E121" s="25">
        <f t="shared" si="1"/>
        <v>0</v>
      </c>
      <c r="F121" s="4">
        <v>600</v>
      </c>
      <c r="G121" s="4">
        <v>600</v>
      </c>
      <c r="H121" s="4">
        <v>1560</v>
      </c>
      <c r="I121" s="10" t="s">
        <v>40</v>
      </c>
      <c r="J121" s="11">
        <v>0.35</v>
      </c>
      <c r="K121" s="5" t="s">
        <v>191</v>
      </c>
    </row>
    <row r="122" spans="1:11" ht="15">
      <c r="A122" s="40"/>
      <c r="B122" s="41" t="s">
        <v>302</v>
      </c>
      <c r="C122" s="42"/>
      <c r="D122" s="43"/>
      <c r="E122" s="43"/>
      <c r="F122" s="44"/>
      <c r="G122" s="44"/>
      <c r="H122" s="44"/>
      <c r="I122" s="45"/>
      <c r="J122" s="47"/>
      <c r="K122" s="46"/>
    </row>
    <row r="123" spans="1:11" ht="60">
      <c r="A123" s="2" t="s">
        <v>192</v>
      </c>
      <c r="B123" s="8" t="s">
        <v>193</v>
      </c>
      <c r="C123" s="6">
        <v>1</v>
      </c>
      <c r="D123" s="25"/>
      <c r="E123" s="25">
        <f t="shared" si="1"/>
        <v>0</v>
      </c>
      <c r="F123" s="4">
        <v>500</v>
      </c>
      <c r="G123" s="4">
        <v>700</v>
      </c>
      <c r="H123" s="4">
        <v>850</v>
      </c>
      <c r="I123" s="10"/>
      <c r="J123" s="6"/>
      <c r="K123" s="5" t="s">
        <v>194</v>
      </c>
    </row>
    <row r="124" spans="1:11" ht="30">
      <c r="A124" s="2" t="s">
        <v>195</v>
      </c>
      <c r="B124" s="8" t="s">
        <v>196</v>
      </c>
      <c r="C124" s="6">
        <v>1</v>
      </c>
      <c r="D124" s="25"/>
      <c r="E124" s="25">
        <f t="shared" si="1"/>
        <v>0</v>
      </c>
      <c r="F124" s="4">
        <v>900</v>
      </c>
      <c r="G124" s="4">
        <v>200</v>
      </c>
      <c r="H124" s="4">
        <v>650</v>
      </c>
      <c r="I124" s="10"/>
      <c r="J124" s="6"/>
      <c r="K124" s="5" t="s">
        <v>197</v>
      </c>
    </row>
    <row r="125" spans="1:11" ht="15">
      <c r="A125" s="40"/>
      <c r="B125" s="41" t="s">
        <v>303</v>
      </c>
      <c r="C125" s="42"/>
      <c r="D125" s="43"/>
      <c r="E125" s="43"/>
      <c r="F125" s="44"/>
      <c r="G125" s="44"/>
      <c r="H125" s="44"/>
      <c r="I125" s="45"/>
      <c r="J125" s="42"/>
      <c r="K125" s="46"/>
    </row>
    <row r="126" spans="1:11" ht="60">
      <c r="A126" s="2" t="s">
        <v>198</v>
      </c>
      <c r="B126" s="8" t="s">
        <v>151</v>
      </c>
      <c r="C126" s="6">
        <v>1</v>
      </c>
      <c r="D126" s="25"/>
      <c r="E126" s="25">
        <f t="shared" si="1"/>
        <v>0</v>
      </c>
      <c r="F126" s="4">
        <v>1100</v>
      </c>
      <c r="G126" s="4">
        <v>400</v>
      </c>
      <c r="H126" s="4">
        <v>1800</v>
      </c>
      <c r="I126" s="10"/>
      <c r="J126" s="6"/>
      <c r="K126" s="5" t="s">
        <v>152</v>
      </c>
    </row>
    <row r="127" spans="1:11" ht="180">
      <c r="A127" s="2" t="s">
        <v>199</v>
      </c>
      <c r="B127" s="8" t="s">
        <v>276</v>
      </c>
      <c r="C127" s="6">
        <v>1</v>
      </c>
      <c r="D127" s="25"/>
      <c r="E127" s="25">
        <f t="shared" si="1"/>
        <v>0</v>
      </c>
      <c r="F127" s="4">
        <v>400</v>
      </c>
      <c r="G127" s="4">
        <v>600</v>
      </c>
      <c r="H127" s="4">
        <v>0</v>
      </c>
      <c r="I127" s="10" t="s">
        <v>40</v>
      </c>
      <c r="J127" s="6"/>
      <c r="K127" s="5" t="s">
        <v>200</v>
      </c>
    </row>
    <row r="128" spans="1:11" ht="60">
      <c r="A128" s="2" t="s">
        <v>201</v>
      </c>
      <c r="B128" s="8" t="s">
        <v>151</v>
      </c>
      <c r="C128" s="6">
        <v>1</v>
      </c>
      <c r="D128" s="25"/>
      <c r="E128" s="25">
        <f t="shared" si="1"/>
        <v>0</v>
      </c>
      <c r="F128" s="4">
        <v>1600</v>
      </c>
      <c r="G128" s="4">
        <v>400</v>
      </c>
      <c r="H128" s="4">
        <v>1800</v>
      </c>
      <c r="I128" s="10"/>
      <c r="J128" s="6"/>
      <c r="K128" s="5" t="s">
        <v>152</v>
      </c>
    </row>
    <row r="129" spans="1:11" ht="60">
      <c r="A129" s="2" t="s">
        <v>202</v>
      </c>
      <c r="B129" s="8" t="s">
        <v>151</v>
      </c>
      <c r="C129" s="6">
        <v>1</v>
      </c>
      <c r="D129" s="25"/>
      <c r="E129" s="25">
        <f t="shared" si="1"/>
        <v>0</v>
      </c>
      <c r="F129" s="4">
        <v>1400</v>
      </c>
      <c r="G129" s="4">
        <v>400</v>
      </c>
      <c r="H129" s="4">
        <v>1800</v>
      </c>
      <c r="I129" s="10"/>
      <c r="J129" s="6"/>
      <c r="K129" s="5" t="s">
        <v>152</v>
      </c>
    </row>
    <row r="130" spans="1:11" ht="15">
      <c r="A130" s="40"/>
      <c r="B130" s="41" t="s">
        <v>304</v>
      </c>
      <c r="C130" s="42"/>
      <c r="D130" s="43"/>
      <c r="E130" s="43"/>
      <c r="F130" s="44"/>
      <c r="G130" s="44"/>
      <c r="H130" s="44"/>
      <c r="I130" s="45"/>
      <c r="J130" s="42"/>
      <c r="K130" s="46"/>
    </row>
    <row r="131" spans="1:11" ht="60">
      <c r="A131" s="2" t="s">
        <v>203</v>
      </c>
      <c r="B131" s="8" t="s">
        <v>277</v>
      </c>
      <c r="C131" s="6">
        <v>1</v>
      </c>
      <c r="D131" s="25"/>
      <c r="E131" s="25">
        <f t="shared" si="1"/>
        <v>0</v>
      </c>
      <c r="F131" s="4">
        <v>775</v>
      </c>
      <c r="G131" s="4">
        <v>650</v>
      </c>
      <c r="H131" s="4">
        <v>1890</v>
      </c>
      <c r="I131" s="10" t="s">
        <v>40</v>
      </c>
      <c r="J131" s="11">
        <v>0.2</v>
      </c>
      <c r="K131" s="5" t="s">
        <v>204</v>
      </c>
    </row>
    <row r="132" spans="1:11" ht="30">
      <c r="A132" s="2" t="s">
        <v>205</v>
      </c>
      <c r="B132" s="8" t="s">
        <v>278</v>
      </c>
      <c r="C132" s="6">
        <v>1</v>
      </c>
      <c r="D132" s="25"/>
      <c r="E132" s="25">
        <f aca="true" t="shared" si="2" ref="E132:E155">D132*C132</f>
        <v>0</v>
      </c>
      <c r="F132" s="4">
        <v>1130</v>
      </c>
      <c r="G132" s="4">
        <v>650</v>
      </c>
      <c r="H132" s="4">
        <v>860</v>
      </c>
      <c r="I132" s="10" t="s">
        <v>40</v>
      </c>
      <c r="J132" s="11">
        <v>0.67</v>
      </c>
      <c r="K132" s="5" t="s">
        <v>206</v>
      </c>
    </row>
    <row r="133" spans="1:11" ht="15">
      <c r="A133" s="40"/>
      <c r="B133" s="41" t="s">
        <v>305</v>
      </c>
      <c r="C133" s="42"/>
      <c r="D133" s="43"/>
      <c r="E133" s="43"/>
      <c r="F133" s="44"/>
      <c r="G133" s="44"/>
      <c r="H133" s="44"/>
      <c r="I133" s="45"/>
      <c r="J133" s="47"/>
      <c r="K133" s="46"/>
    </row>
    <row r="134" spans="1:11" ht="60">
      <c r="A134" s="2" t="s">
        <v>207</v>
      </c>
      <c r="B134" s="8" t="s">
        <v>279</v>
      </c>
      <c r="C134" s="6">
        <v>1</v>
      </c>
      <c r="D134" s="25"/>
      <c r="E134" s="25">
        <f t="shared" si="2"/>
        <v>0</v>
      </c>
      <c r="F134" s="4">
        <v>1660</v>
      </c>
      <c r="G134" s="4">
        <v>2560</v>
      </c>
      <c r="H134" s="4">
        <v>2200</v>
      </c>
      <c r="I134" s="10"/>
      <c r="J134" s="6"/>
      <c r="K134" s="5" t="s">
        <v>208</v>
      </c>
    </row>
    <row r="135" spans="1:11" ht="15">
      <c r="A135" s="2" t="s">
        <v>209</v>
      </c>
      <c r="B135" s="8" t="s">
        <v>280</v>
      </c>
      <c r="C135" s="6">
        <v>1</v>
      </c>
      <c r="D135" s="25"/>
      <c r="E135" s="25">
        <f t="shared" si="2"/>
        <v>0</v>
      </c>
      <c r="F135" s="4">
        <v>0</v>
      </c>
      <c r="G135" s="4">
        <v>0</v>
      </c>
      <c r="H135" s="4">
        <v>0</v>
      </c>
      <c r="I135" s="10" t="s">
        <v>40</v>
      </c>
      <c r="J135" s="6">
        <v>0.5</v>
      </c>
      <c r="K135" s="5" t="s">
        <v>210</v>
      </c>
    </row>
    <row r="136" spans="1:11" ht="60">
      <c r="A136" s="2" t="s">
        <v>211</v>
      </c>
      <c r="B136" s="8" t="s">
        <v>151</v>
      </c>
      <c r="C136" s="6">
        <v>1</v>
      </c>
      <c r="D136" s="25"/>
      <c r="E136" s="25">
        <f t="shared" si="2"/>
        <v>0</v>
      </c>
      <c r="F136" s="4">
        <v>1100</v>
      </c>
      <c r="G136" s="4">
        <v>500</v>
      </c>
      <c r="H136" s="4">
        <v>1800</v>
      </c>
      <c r="I136" s="10"/>
      <c r="J136" s="6"/>
      <c r="K136" s="5" t="s">
        <v>152</v>
      </c>
    </row>
    <row r="137" spans="1:11" ht="60">
      <c r="A137" s="2" t="s">
        <v>212</v>
      </c>
      <c r="B137" s="8" t="s">
        <v>151</v>
      </c>
      <c r="C137" s="6">
        <v>1</v>
      </c>
      <c r="D137" s="25"/>
      <c r="E137" s="25">
        <f t="shared" si="2"/>
        <v>0</v>
      </c>
      <c r="F137" s="4">
        <v>1100</v>
      </c>
      <c r="G137" s="4">
        <v>500</v>
      </c>
      <c r="H137" s="4">
        <v>1800</v>
      </c>
      <c r="I137" s="10"/>
      <c r="J137" s="6"/>
      <c r="K137" s="5" t="s">
        <v>152</v>
      </c>
    </row>
    <row r="138" spans="1:11" ht="15">
      <c r="A138" s="40"/>
      <c r="B138" s="41" t="s">
        <v>366</v>
      </c>
      <c r="C138" s="42"/>
      <c r="D138" s="43"/>
      <c r="E138" s="43"/>
      <c r="F138" s="44"/>
      <c r="G138" s="44"/>
      <c r="H138" s="44"/>
      <c r="I138" s="45"/>
      <c r="J138" s="42"/>
      <c r="K138" s="46"/>
    </row>
    <row r="139" spans="1:11" ht="107.25" customHeight="1">
      <c r="A139" s="2" t="s">
        <v>213</v>
      </c>
      <c r="B139" s="8" t="s">
        <v>132</v>
      </c>
      <c r="C139" s="6">
        <v>1</v>
      </c>
      <c r="D139" s="25"/>
      <c r="E139" s="25">
        <f t="shared" si="2"/>
        <v>0</v>
      </c>
      <c r="F139" s="4">
        <v>2000</v>
      </c>
      <c r="G139" s="4">
        <v>700</v>
      </c>
      <c r="H139" s="4">
        <v>900</v>
      </c>
      <c r="I139" s="10"/>
      <c r="J139" s="6"/>
      <c r="K139" s="5" t="s">
        <v>306</v>
      </c>
    </row>
    <row r="140" spans="1:11" ht="60">
      <c r="A140" s="2" t="s">
        <v>214</v>
      </c>
      <c r="B140" s="8" t="s">
        <v>272</v>
      </c>
      <c r="C140" s="6">
        <v>1</v>
      </c>
      <c r="D140" s="25"/>
      <c r="E140" s="25">
        <f t="shared" si="2"/>
        <v>0</v>
      </c>
      <c r="F140" s="4">
        <v>600</v>
      </c>
      <c r="G140" s="4">
        <v>585</v>
      </c>
      <c r="H140" s="4">
        <v>850</v>
      </c>
      <c r="I140" s="10" t="s">
        <v>40</v>
      </c>
      <c r="J140" s="11">
        <v>0.15</v>
      </c>
      <c r="K140" s="5" t="s">
        <v>127</v>
      </c>
    </row>
    <row r="141" spans="1:11" ht="45">
      <c r="A141" s="2" t="s">
        <v>215</v>
      </c>
      <c r="B141" s="8" t="s">
        <v>307</v>
      </c>
      <c r="C141" s="6">
        <v>1</v>
      </c>
      <c r="D141" s="25"/>
      <c r="E141" s="25">
        <f t="shared" si="2"/>
        <v>0</v>
      </c>
      <c r="F141" s="4">
        <v>1162</v>
      </c>
      <c r="G141" s="4">
        <v>395</v>
      </c>
      <c r="H141" s="4">
        <v>195</v>
      </c>
      <c r="I141" s="10" t="s">
        <v>308</v>
      </c>
      <c r="J141" s="6">
        <v>0.13</v>
      </c>
      <c r="K141" s="51" t="s">
        <v>309</v>
      </c>
    </row>
    <row r="142" spans="1:11" ht="75">
      <c r="A142" s="2" t="s">
        <v>216</v>
      </c>
      <c r="B142" s="8" t="s">
        <v>95</v>
      </c>
      <c r="C142" s="6">
        <v>1</v>
      </c>
      <c r="D142" s="25"/>
      <c r="E142" s="25">
        <f t="shared" si="2"/>
        <v>0</v>
      </c>
      <c r="F142" s="4">
        <v>1570</v>
      </c>
      <c r="G142" s="4">
        <v>700</v>
      </c>
      <c r="H142" s="4">
        <v>900</v>
      </c>
      <c r="I142" s="10" t="s">
        <v>40</v>
      </c>
      <c r="J142" s="6">
        <v>0.43</v>
      </c>
      <c r="K142" s="5" t="s">
        <v>356</v>
      </c>
    </row>
    <row r="143" spans="1:11" ht="75">
      <c r="A143" s="2" t="s">
        <v>217</v>
      </c>
      <c r="B143" s="8" t="s">
        <v>95</v>
      </c>
      <c r="C143" s="6">
        <v>1</v>
      </c>
      <c r="D143" s="25"/>
      <c r="E143" s="25">
        <f t="shared" si="2"/>
        <v>0</v>
      </c>
      <c r="F143" s="4">
        <v>1570</v>
      </c>
      <c r="G143" s="4">
        <v>700</v>
      </c>
      <c r="H143" s="4">
        <v>900</v>
      </c>
      <c r="I143" s="10" t="s">
        <v>40</v>
      </c>
      <c r="J143" s="11">
        <v>0.43</v>
      </c>
      <c r="K143" s="5" t="s">
        <v>357</v>
      </c>
    </row>
    <row r="144" spans="1:11" ht="75">
      <c r="A144" s="2" t="s">
        <v>218</v>
      </c>
      <c r="B144" s="8" t="s">
        <v>323</v>
      </c>
      <c r="C144" s="6">
        <v>1</v>
      </c>
      <c r="D144" s="25"/>
      <c r="E144" s="25">
        <f t="shared" si="2"/>
        <v>0</v>
      </c>
      <c r="F144" s="4">
        <v>1800</v>
      </c>
      <c r="G144" s="4">
        <v>600</v>
      </c>
      <c r="H144" s="4">
        <v>850</v>
      </c>
      <c r="I144" s="10"/>
      <c r="J144" s="6"/>
      <c r="K144" s="5" t="s">
        <v>112</v>
      </c>
    </row>
    <row r="145" spans="1:11" ht="90">
      <c r="A145" s="2" t="s">
        <v>219</v>
      </c>
      <c r="B145" s="8" t="s">
        <v>281</v>
      </c>
      <c r="C145" s="6">
        <v>1</v>
      </c>
      <c r="D145" s="26"/>
      <c r="E145" s="25"/>
      <c r="F145" s="4">
        <v>665</v>
      </c>
      <c r="G145" s="4">
        <v>563</v>
      </c>
      <c r="H145" s="4">
        <v>530</v>
      </c>
      <c r="I145" s="10" t="s">
        <v>5</v>
      </c>
      <c r="J145" s="11">
        <v>3.8</v>
      </c>
      <c r="K145" s="5" t="s">
        <v>220</v>
      </c>
    </row>
    <row r="146" spans="1:11" ht="30">
      <c r="A146" s="2" t="s">
        <v>221</v>
      </c>
      <c r="B146" s="8" t="s">
        <v>256</v>
      </c>
      <c r="C146" s="6">
        <v>1</v>
      </c>
      <c r="D146" s="26"/>
      <c r="E146" s="25"/>
      <c r="F146" s="4">
        <v>230</v>
      </c>
      <c r="G146" s="4">
        <v>410</v>
      </c>
      <c r="H146" s="4">
        <v>640</v>
      </c>
      <c r="I146" s="10" t="s">
        <v>40</v>
      </c>
      <c r="J146" s="11">
        <v>0.33</v>
      </c>
      <c r="K146" s="5" t="s">
        <v>222</v>
      </c>
    </row>
    <row r="147" spans="1:11" ht="45">
      <c r="A147" s="2" t="s">
        <v>223</v>
      </c>
      <c r="B147" s="8" t="s">
        <v>282</v>
      </c>
      <c r="C147" s="6">
        <v>1</v>
      </c>
      <c r="D147" s="25"/>
      <c r="E147" s="25">
        <f t="shared" si="2"/>
        <v>0</v>
      </c>
      <c r="F147" s="4">
        <v>496</v>
      </c>
      <c r="G147" s="4">
        <v>629</v>
      </c>
      <c r="H147" s="4">
        <v>685</v>
      </c>
      <c r="I147" s="10" t="s">
        <v>40</v>
      </c>
      <c r="J147" s="11">
        <v>0.41</v>
      </c>
      <c r="K147" s="5" t="s">
        <v>224</v>
      </c>
    </row>
    <row r="148" spans="1:11" ht="16.5" customHeight="1">
      <c r="A148" s="2" t="s">
        <v>361</v>
      </c>
      <c r="B148" s="8" t="s">
        <v>86</v>
      </c>
      <c r="C148" s="6">
        <v>1</v>
      </c>
      <c r="D148" s="25"/>
      <c r="E148" s="25"/>
      <c r="F148" s="4"/>
      <c r="G148" s="4"/>
      <c r="H148" s="4"/>
      <c r="I148" s="10"/>
      <c r="J148" s="6"/>
      <c r="K148" s="5" t="s">
        <v>318</v>
      </c>
    </row>
    <row r="149" spans="1:11" ht="165">
      <c r="A149" s="2" t="s">
        <v>225</v>
      </c>
      <c r="B149" s="8" t="s">
        <v>283</v>
      </c>
      <c r="C149" s="6">
        <v>1</v>
      </c>
      <c r="D149" s="25"/>
      <c r="E149" s="25">
        <f t="shared" si="2"/>
        <v>0</v>
      </c>
      <c r="F149" s="4">
        <v>600</v>
      </c>
      <c r="G149" s="4">
        <v>612</v>
      </c>
      <c r="H149" s="4">
        <v>850</v>
      </c>
      <c r="I149" s="10" t="s">
        <v>5</v>
      </c>
      <c r="J149" s="11">
        <v>6.85</v>
      </c>
      <c r="K149" s="5" t="s">
        <v>345</v>
      </c>
    </row>
    <row r="150" spans="1:11" ht="19.5" customHeight="1">
      <c r="A150" s="2" t="s">
        <v>362</v>
      </c>
      <c r="B150" s="8" t="s">
        <v>92</v>
      </c>
      <c r="C150" s="6">
        <v>1</v>
      </c>
      <c r="D150" s="25"/>
      <c r="E150" s="25">
        <f t="shared" si="2"/>
        <v>0</v>
      </c>
      <c r="F150" s="4">
        <v>380</v>
      </c>
      <c r="G150" s="4">
        <v>0</v>
      </c>
      <c r="H150" s="4">
        <v>615</v>
      </c>
      <c r="I150" s="10"/>
      <c r="J150" s="6"/>
      <c r="K150" s="5" t="s">
        <v>93</v>
      </c>
    </row>
    <row r="151" spans="1:11" ht="33.75" customHeight="1">
      <c r="A151" s="40"/>
      <c r="B151" s="48" t="s">
        <v>310</v>
      </c>
      <c r="C151" s="42"/>
      <c r="D151" s="49"/>
      <c r="E151" s="43"/>
      <c r="F151" s="44"/>
      <c r="G151" s="44"/>
      <c r="H151" s="44"/>
      <c r="I151" s="45"/>
      <c r="J151" s="42"/>
      <c r="K151" s="46"/>
    </row>
    <row r="152" spans="1:11" ht="79.5" customHeight="1">
      <c r="A152" s="2" t="s">
        <v>226</v>
      </c>
      <c r="B152" s="8" t="s">
        <v>315</v>
      </c>
      <c r="C152" s="6">
        <v>1</v>
      </c>
      <c r="D152" s="25"/>
      <c r="E152" s="25">
        <f t="shared" si="2"/>
        <v>0</v>
      </c>
      <c r="F152" s="4">
        <v>1700</v>
      </c>
      <c r="G152" s="4">
        <v>700</v>
      </c>
      <c r="H152" s="4">
        <v>900</v>
      </c>
      <c r="I152" s="10"/>
      <c r="J152" s="6"/>
      <c r="K152" s="5" t="s">
        <v>227</v>
      </c>
    </row>
    <row r="153" spans="1:11" ht="73.5" customHeight="1">
      <c r="A153" s="2" t="s">
        <v>228</v>
      </c>
      <c r="B153" s="8" t="s">
        <v>89</v>
      </c>
      <c r="C153" s="6">
        <v>1</v>
      </c>
      <c r="D153" s="25"/>
      <c r="E153" s="25">
        <f t="shared" si="2"/>
        <v>0</v>
      </c>
      <c r="F153" s="4">
        <v>1100</v>
      </c>
      <c r="G153" s="4">
        <v>350</v>
      </c>
      <c r="H153" s="4">
        <v>650</v>
      </c>
      <c r="I153" s="10"/>
      <c r="J153" s="6"/>
      <c r="K153" s="5" t="s">
        <v>90</v>
      </c>
    </row>
    <row r="154" spans="1:11" ht="105">
      <c r="A154" s="2" t="s">
        <v>229</v>
      </c>
      <c r="B154" s="8" t="s">
        <v>284</v>
      </c>
      <c r="C154" s="6">
        <v>1</v>
      </c>
      <c r="D154" s="25"/>
      <c r="E154" s="25">
        <f t="shared" si="2"/>
        <v>0</v>
      </c>
      <c r="F154" s="4">
        <v>810</v>
      </c>
      <c r="G154" s="4">
        <v>910</v>
      </c>
      <c r="H154" s="4">
        <v>1660</v>
      </c>
      <c r="I154" s="10" t="s">
        <v>40</v>
      </c>
      <c r="J154" s="11">
        <v>2</v>
      </c>
      <c r="K154" s="5" t="s">
        <v>230</v>
      </c>
    </row>
    <row r="155" spans="1:11" ht="105">
      <c r="A155" s="2" t="s">
        <v>231</v>
      </c>
      <c r="B155" s="8" t="s">
        <v>284</v>
      </c>
      <c r="C155" s="6">
        <v>1</v>
      </c>
      <c r="D155" s="25"/>
      <c r="E155" s="25">
        <f t="shared" si="2"/>
        <v>0</v>
      </c>
      <c r="F155" s="4">
        <v>810</v>
      </c>
      <c r="G155" s="4">
        <v>910</v>
      </c>
      <c r="H155" s="4">
        <v>1660</v>
      </c>
      <c r="I155" s="10" t="s">
        <v>40</v>
      </c>
      <c r="J155" s="11">
        <v>2</v>
      </c>
      <c r="K155" s="5" t="s">
        <v>230</v>
      </c>
    </row>
    <row r="156" spans="1:11" ht="15">
      <c r="A156" s="40"/>
      <c r="B156" s="41" t="s">
        <v>365</v>
      </c>
      <c r="C156" s="42"/>
      <c r="D156" s="43"/>
      <c r="E156" s="43"/>
      <c r="F156" s="44"/>
      <c r="G156" s="44"/>
      <c r="H156" s="44"/>
      <c r="I156" s="45"/>
      <c r="J156" s="47"/>
      <c r="K156" s="46"/>
    </row>
    <row r="157" spans="1:11" ht="165">
      <c r="A157" s="2" t="s">
        <v>232</v>
      </c>
      <c r="B157" s="8" t="s">
        <v>283</v>
      </c>
      <c r="C157" s="6">
        <v>1</v>
      </c>
      <c r="D157" s="25"/>
      <c r="E157" s="25">
        <f aca="true" t="shared" si="3" ref="E157:E166">D157*C157</f>
        <v>0</v>
      </c>
      <c r="F157" s="4">
        <v>600</v>
      </c>
      <c r="G157" s="4">
        <v>612</v>
      </c>
      <c r="H157" s="4">
        <v>850</v>
      </c>
      <c r="I157" s="10" t="s">
        <v>5</v>
      </c>
      <c r="J157" s="11">
        <v>6.85</v>
      </c>
      <c r="K157" s="5" t="s">
        <v>345</v>
      </c>
    </row>
    <row r="158" spans="1:11" ht="45">
      <c r="A158" s="2" t="s">
        <v>233</v>
      </c>
      <c r="B158" s="8" t="s">
        <v>346</v>
      </c>
      <c r="C158" s="6">
        <v>1</v>
      </c>
      <c r="D158" s="25"/>
      <c r="E158" s="25">
        <f t="shared" si="3"/>
        <v>0</v>
      </c>
      <c r="F158" s="4">
        <v>496</v>
      </c>
      <c r="G158" s="4">
        <v>629</v>
      </c>
      <c r="H158" s="4">
        <v>685</v>
      </c>
      <c r="I158" s="10" t="s">
        <v>40</v>
      </c>
      <c r="J158" s="11">
        <v>0.41</v>
      </c>
      <c r="K158" s="5" t="s">
        <v>224</v>
      </c>
    </row>
    <row r="159" spans="1:11" ht="105">
      <c r="A159" s="2" t="s">
        <v>234</v>
      </c>
      <c r="B159" s="8" t="s">
        <v>320</v>
      </c>
      <c r="C159" s="6">
        <v>1</v>
      </c>
      <c r="D159" s="25"/>
      <c r="E159" s="25">
        <f t="shared" si="3"/>
        <v>0</v>
      </c>
      <c r="F159" s="4">
        <v>4200</v>
      </c>
      <c r="G159" s="4">
        <v>700</v>
      </c>
      <c r="H159" s="4">
        <v>900</v>
      </c>
      <c r="I159" s="10"/>
      <c r="J159" s="6"/>
      <c r="K159" s="5" t="s">
        <v>321</v>
      </c>
    </row>
    <row r="160" spans="1:11" ht="165">
      <c r="A160" s="2" t="s">
        <v>347</v>
      </c>
      <c r="B160" s="8" t="s">
        <v>283</v>
      </c>
      <c r="C160" s="6">
        <v>1</v>
      </c>
      <c r="D160" s="25"/>
      <c r="E160" s="25">
        <f t="shared" si="3"/>
        <v>0</v>
      </c>
      <c r="F160" s="4">
        <v>600</v>
      </c>
      <c r="G160" s="4">
        <v>612</v>
      </c>
      <c r="H160" s="4">
        <v>850</v>
      </c>
      <c r="I160" s="10" t="s">
        <v>5</v>
      </c>
      <c r="J160" s="11">
        <v>6.85</v>
      </c>
      <c r="K160" s="5" t="s">
        <v>345</v>
      </c>
    </row>
    <row r="161" spans="1:11" ht="30">
      <c r="A161" s="2" t="s">
        <v>349</v>
      </c>
      <c r="B161" s="8" t="s">
        <v>348</v>
      </c>
      <c r="C161" s="6">
        <v>1</v>
      </c>
      <c r="D161" s="25"/>
      <c r="E161" s="25">
        <f t="shared" si="3"/>
        <v>0</v>
      </c>
      <c r="F161" s="4"/>
      <c r="G161" s="4"/>
      <c r="H161" s="4"/>
      <c r="I161" s="10"/>
      <c r="J161" s="11"/>
      <c r="K161" s="5"/>
    </row>
    <row r="162" spans="1:11" ht="90">
      <c r="A162" s="2" t="s">
        <v>363</v>
      </c>
      <c r="B162" s="8" t="s">
        <v>281</v>
      </c>
      <c r="C162" s="6">
        <v>1</v>
      </c>
      <c r="D162" s="26"/>
      <c r="E162" s="25"/>
      <c r="F162" s="4">
        <v>665</v>
      </c>
      <c r="G162" s="4">
        <v>563</v>
      </c>
      <c r="H162" s="4">
        <v>530</v>
      </c>
      <c r="I162" s="10" t="s">
        <v>5</v>
      </c>
      <c r="J162" s="11">
        <v>3.8</v>
      </c>
      <c r="K162" s="5" t="s">
        <v>220</v>
      </c>
    </row>
    <row r="163" spans="1:11" ht="30">
      <c r="A163" s="2" t="s">
        <v>364</v>
      </c>
      <c r="B163" s="8" t="s">
        <v>256</v>
      </c>
      <c r="C163" s="6">
        <v>1</v>
      </c>
      <c r="D163" s="26"/>
      <c r="E163" s="25"/>
      <c r="F163" s="4">
        <v>230</v>
      </c>
      <c r="G163" s="4">
        <v>410</v>
      </c>
      <c r="H163" s="4">
        <v>640</v>
      </c>
      <c r="I163" s="10" t="s">
        <v>40</v>
      </c>
      <c r="J163" s="11">
        <v>0.33</v>
      </c>
      <c r="K163" s="5" t="s">
        <v>222</v>
      </c>
    </row>
    <row r="164" spans="1:11" ht="60">
      <c r="A164" s="2" t="s">
        <v>350</v>
      </c>
      <c r="B164" s="8" t="s">
        <v>272</v>
      </c>
      <c r="C164" s="6">
        <v>1</v>
      </c>
      <c r="D164" s="25"/>
      <c r="E164" s="25">
        <f t="shared" si="3"/>
        <v>0</v>
      </c>
      <c r="F164" s="4">
        <v>600</v>
      </c>
      <c r="G164" s="4">
        <v>585</v>
      </c>
      <c r="H164" s="4">
        <v>850</v>
      </c>
      <c r="I164" s="10" t="s">
        <v>40</v>
      </c>
      <c r="J164" s="11">
        <v>0.15</v>
      </c>
      <c r="K164" s="5" t="s">
        <v>127</v>
      </c>
    </row>
    <row r="165" spans="1:11" ht="23.25" customHeight="1">
      <c r="A165" s="2" t="s">
        <v>352</v>
      </c>
      <c r="B165" s="8" t="s">
        <v>351</v>
      </c>
      <c r="C165" s="6">
        <v>1</v>
      </c>
      <c r="D165" s="25"/>
      <c r="E165" s="25">
        <f t="shared" si="3"/>
        <v>0</v>
      </c>
      <c r="F165" s="4">
        <v>600</v>
      </c>
      <c r="G165" s="4">
        <v>600</v>
      </c>
      <c r="H165" s="4">
        <v>1850</v>
      </c>
      <c r="I165" s="10"/>
      <c r="J165" s="6"/>
      <c r="K165" s="5"/>
    </row>
    <row r="166" spans="1:11" ht="60">
      <c r="A166" s="2" t="s">
        <v>235</v>
      </c>
      <c r="B166" s="8" t="s">
        <v>360</v>
      </c>
      <c r="C166" s="6">
        <v>1</v>
      </c>
      <c r="D166" s="25"/>
      <c r="E166" s="25">
        <f t="shared" si="3"/>
        <v>0</v>
      </c>
      <c r="F166" s="4"/>
      <c r="G166" s="4"/>
      <c r="H166" s="4"/>
      <c r="I166" s="10"/>
      <c r="J166" s="6"/>
      <c r="K166" s="5" t="s">
        <v>353</v>
      </c>
    </row>
    <row r="167" spans="1:11" ht="124.5" customHeight="1">
      <c r="A167" s="63" t="s">
        <v>354</v>
      </c>
      <c r="B167" s="64"/>
      <c r="C167" s="64"/>
      <c r="D167" s="64"/>
      <c r="E167" s="64"/>
      <c r="F167" s="64"/>
      <c r="G167" s="64"/>
      <c r="H167" s="64"/>
      <c r="I167" s="64"/>
      <c r="J167" s="64"/>
      <c r="K167" s="65"/>
    </row>
    <row r="168" spans="1:11" ht="31.5" customHeight="1">
      <c r="A168" s="66" t="s">
        <v>316</v>
      </c>
      <c r="B168" s="67"/>
      <c r="C168" s="67"/>
      <c r="D168" s="67"/>
      <c r="E168" s="67"/>
      <c r="F168" s="67"/>
      <c r="G168" s="67"/>
      <c r="H168" s="67"/>
      <c r="I168" s="67"/>
      <c r="J168" s="67"/>
      <c r="K168" s="68"/>
    </row>
    <row r="169" spans="1:11" ht="34.5" customHeight="1">
      <c r="A169" s="66" t="s">
        <v>317</v>
      </c>
      <c r="B169" s="67"/>
      <c r="C169" s="67"/>
      <c r="D169" s="67"/>
      <c r="E169" s="67"/>
      <c r="F169" s="67"/>
      <c r="G169" s="67"/>
      <c r="H169" s="67"/>
      <c r="I169" s="67"/>
      <c r="J169" s="67"/>
      <c r="K169" s="68"/>
    </row>
    <row r="170" spans="1:11" ht="13.5" customHeight="1">
      <c r="A170" s="53"/>
      <c r="B170" s="54" t="s">
        <v>240</v>
      </c>
      <c r="C170" s="55"/>
      <c r="D170" s="56"/>
      <c r="E170" s="57">
        <f>SUM(E3:E166)</f>
        <v>0</v>
      </c>
      <c r="F170" s="58"/>
      <c r="G170" s="58"/>
      <c r="H170" s="58"/>
      <c r="I170" s="59"/>
      <c r="J170" s="59"/>
      <c r="K170" s="60"/>
    </row>
    <row r="171" spans="1:11" ht="15.75" thickBot="1">
      <c r="A171" s="19"/>
      <c r="B171" s="23" t="s">
        <v>322</v>
      </c>
      <c r="C171" s="61"/>
      <c r="D171" s="62"/>
      <c r="E171" s="24">
        <f>E170*1.21</f>
        <v>0</v>
      </c>
      <c r="F171" s="21"/>
      <c r="G171" s="21"/>
      <c r="H171" s="21"/>
      <c r="I171" s="20"/>
      <c r="J171" s="20"/>
      <c r="K171" s="22"/>
    </row>
    <row r="172" ht="15.75" thickTop="1"/>
    <row r="175" ht="58.5" customHeight="1"/>
    <row r="178" ht="57.75" customHeight="1"/>
    <row r="179" ht="90" customHeight="1"/>
    <row r="181" ht="25.5" customHeight="1"/>
    <row r="183" ht="31.5" customHeight="1"/>
    <row r="184" ht="99.75" customHeight="1"/>
    <row r="186" ht="59.25" customHeight="1"/>
    <row r="187" ht="60.75" customHeight="1"/>
    <row r="188" ht="36" customHeight="1"/>
    <row r="189" ht="35.25" customHeight="1"/>
  </sheetData>
  <sheetProtection/>
  <mergeCells count="3">
    <mergeCell ref="A167:K167"/>
    <mergeCell ref="A168:K168"/>
    <mergeCell ref="A169:K169"/>
  </mergeCells>
  <printOptions/>
  <pageMargins left="0.7086614173228347" right="0.7086614173228347" top="0.7874015748031497" bottom="0.7874015748031497" header="0.31496062992125984" footer="0.31496062992125984"/>
  <pageSetup horizontalDpi="600" verticalDpi="600" orientation="landscape" paperSize="9" scale="75" r:id="rId1"/>
  <headerFooter>
    <oddHeader>&amp;CROZPOČET
Pivovar Domažlice</oddHeader>
    <oddFooter>&amp;CStránka &amp;P z &amp;N</oddFooter>
  </headerFooter>
  <rowBreaks count="6" manualBreakCount="6">
    <brk id="35" max="10" man="1"/>
    <brk id="48" max="10" man="1"/>
    <brk id="64" max="10" man="1"/>
    <brk id="77" max="10" man="1"/>
    <brk id="89" max="10" man="1"/>
    <brk id="129"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krocovam</dc:creator>
  <cp:keywords/>
  <dc:description/>
  <cp:lastModifiedBy>Martin</cp:lastModifiedBy>
  <cp:lastPrinted>2019-02-18T17:50:18Z</cp:lastPrinted>
  <dcterms:created xsi:type="dcterms:W3CDTF">2013-02-22T10:46:48Z</dcterms:created>
  <dcterms:modified xsi:type="dcterms:W3CDTF">2019-02-18T18:11:54Z</dcterms:modified>
  <cp:category/>
  <cp:version/>
  <cp:contentType/>
  <cp:contentStatus/>
</cp:coreProperties>
</file>