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" sheetId="1" state="visible" r:id="rId2"/>
    <sheet name="KB1" sheetId="2" state="visible" r:id="rId3"/>
    <sheet name="KB2" sheetId="3" state="visible" r:id="rId4"/>
    <sheet name="KB3" sheetId="4" state="visible" r:id="rId5"/>
    <sheet name="Integrace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<sst xmlns="http://schemas.openxmlformats.org/spreadsheetml/2006/main" count="319" uniqueCount="103">
  <si>
    <t xml:space="preserve">REKAPITULACE:</t>
  </si>
  <si>
    <t xml:space="preserve">položka</t>
  </si>
  <si>
    <t xml:space="preserve">m.j.</t>
  </si>
  <si>
    <t xml:space="preserve">počet </t>
  </si>
  <si>
    <t xml:space="preserve">dodávka + montáž</t>
  </si>
  <si>
    <t xml:space="preserve">cena celkem bez DPH</t>
  </si>
  <si>
    <t xml:space="preserve">Kamerový bod KB1</t>
  </si>
  <si>
    <t xml:space="preserve">kpl</t>
  </si>
  <si>
    <t xml:space="preserve">Kamerový bod KB2</t>
  </si>
  <si>
    <t xml:space="preserve">Kamerový bod KB3</t>
  </si>
  <si>
    <t xml:space="preserve">Integrace do MKDS</t>
  </si>
  <si>
    <t xml:space="preserve">Cena celkem bez DPH:  </t>
  </si>
  <si>
    <t xml:space="preserve">DPH 21%</t>
  </si>
  <si>
    <t xml:space="preserve">Celkem s DPH:</t>
  </si>
  <si>
    <r>
      <rPr>
        <sz val="12"/>
        <rFont val="Arial"/>
        <family val="2"/>
        <charset val="238"/>
      </rPr>
      <t xml:space="preserve">Městský kamerový systém Domažlice</t>
    </r>
    <r>
      <rPr>
        <b val="true"/>
        <sz val="12"/>
        <rFont val="Arial"/>
        <family val="2"/>
        <charset val="238"/>
      </rPr>
      <t xml:space="preserve">                                                          Kamerový bod KB1 - Masarykova ul.</t>
    </r>
  </si>
  <si>
    <t xml:space="preserve">pol.</t>
  </si>
  <si>
    <t xml:space="preserve">typ</t>
  </si>
  <si>
    <t xml:space="preserve">popis</t>
  </si>
  <si>
    <t xml:space="preserve">referenční typ</t>
  </si>
  <si>
    <t xml:space="preserve">množství</t>
  </si>
  <si>
    <t xml:space="preserve">jednotka </t>
  </si>
  <si>
    <t xml:space="preserve">materiál/práce</t>
  </si>
  <si>
    <t xml:space="preserve">celkem</t>
  </si>
  <si>
    <t xml:space="preserve">Kamera PTZ</t>
  </si>
  <si>
    <t xml:space="preserve">2MPx IP PTZ antivandal kamera - 36 x opt. zoom, dig. zoom 16x, IR dosah 200m, Hi-PoE/24VAC, H.264, 0,002Lx(color), </t>
  </si>
  <si>
    <t xml:space="preserve">ks</t>
  </si>
  <si>
    <t xml:space="preserve">Adaptér pro montáž na sloup -  PTZ kamery</t>
  </si>
  <si>
    <t xml:space="preserve">Mediakonvertor, 1x SC/APC, OS1, WDM, 1x RJ45 100 Mbps, stand alone, napájení 24V DC</t>
  </si>
  <si>
    <t xml:space="preserve">Trafo 24V 160VA pro napájení + vyhřívání krytu kamer</t>
  </si>
  <si>
    <t xml:space="preserve">SFP modul, WDM, 1x SC/APC, OS1, do stávajícího switche HP5800 24G SFP, 100 Mbps</t>
  </si>
  <si>
    <t xml:space="preserve">Technologické komponenty:</t>
  </si>
  <si>
    <t xml:space="preserve">Rozvodníce + vnitřní pleh</t>
  </si>
  <si>
    <t xml:space="preserve">Rozvodníce + vnitřní plech</t>
  </si>
  <si>
    <t xml:space="preserve">Zámek pro skříň </t>
  </si>
  <si>
    <t xml:space="preserve">Magnetický kontakt povrchový</t>
  </si>
  <si>
    <t xml:space="preserve">Jistič 10A </t>
  </si>
  <si>
    <t xml:space="preserve">Zásuvka na DIN lištu 230V </t>
  </si>
  <si>
    <t xml:space="preserve">Modul přepěťové ochrany třídy D, drátové vývody, 230V </t>
  </si>
  <si>
    <t xml:space="preserve">Přepěťová ochrana datového vedení Ethernet </t>
  </si>
  <si>
    <t xml:space="preserve">UPS záložní zdroj 1000 VA</t>
  </si>
  <si>
    <t xml:space="preserve">200M-1S.0.1-BOX-PoE+</t>
  </si>
  <si>
    <t xml:space="preserve">Lišta DIN pro Aria </t>
  </si>
  <si>
    <t xml:space="preserve">Optické pigtaily SC </t>
  </si>
  <si>
    <t xml:space="preserve">Otická spojka SC/SC </t>
  </si>
  <si>
    <t xml:space="preserve">Optická kazeta 2 vlákna </t>
  </si>
  <si>
    <t xml:space="preserve">Startovací jáma 2x1x1m</t>
  </si>
  <si>
    <t xml:space="preserve">Kamerový sloup 8m </t>
  </si>
  <si>
    <t xml:space="preserve">Usazení sloupu </t>
  </si>
  <si>
    <t xml:space="preserve">Trasy:</t>
  </si>
  <si>
    <t xml:space="preserve">Trubka pevná Fe, pancéř.</t>
  </si>
  <si>
    <t xml:space="preserve">m</t>
  </si>
  <si>
    <t xml:space="preserve">Kopoflex 40</t>
  </si>
  <si>
    <t xml:space="preserve">Chránička 40 do zemního výkopu</t>
  </si>
  <si>
    <t xml:space="preserve">Výkop ve volném terénu 0,7x0,4m + zásyp a travní osev</t>
  </si>
  <si>
    <t xml:space="preserve">kabel napájecí 3x2,5</t>
  </si>
  <si>
    <t xml:space="preserve">CYKY-J 3x2,5</t>
  </si>
  <si>
    <t xml:space="preserve">Kabel H05VV-F 2x1,5 mm ohebný - bílý</t>
  </si>
  <si>
    <t xml:space="preserve">CYSY 2Xx1,5</t>
  </si>
  <si>
    <t xml:space="preserve">UTP kabel Cat. 5e </t>
  </si>
  <si>
    <t xml:space="preserve">optika</t>
  </si>
  <si>
    <t xml:space="preserve">Optický kabel 12 vlákno</t>
  </si>
  <si>
    <t xml:space="preserve">Ostatní:</t>
  </si>
  <si>
    <t xml:space="preserve">Optické sváry + pomocný materál </t>
  </si>
  <si>
    <t xml:space="preserve">Propojení optické trasy v celé délce, proměření</t>
  </si>
  <si>
    <t xml:space="preserve">Režie a příprava zakázky</t>
  </si>
  <si>
    <t xml:space="preserve">Práce montážní </t>
  </si>
  <si>
    <t xml:space="preserve">h</t>
  </si>
  <si>
    <t xml:space="preserve">Práce ve výškách, plošina</t>
  </si>
  <si>
    <t xml:space="preserve">Oživení a konfigurace kamery, vymaskování privátních zón, nastavení prepozic a tras</t>
  </si>
  <si>
    <t xml:space="preserve">Funkční zkouška kamery</t>
  </si>
  <si>
    <t xml:space="preserve">Drobný a nespecifikovaný pomocný materiál </t>
  </si>
  <si>
    <t xml:space="preserve">Výchozí revize a protokol</t>
  </si>
  <si>
    <t xml:space="preserve">Vedlejší náklady</t>
  </si>
  <si>
    <t xml:space="preserve">Cestovné, přeprava materiálu, ….</t>
  </si>
  <si>
    <t xml:space="preserve">Celkem bez DPH</t>
  </si>
  <si>
    <r>
      <rPr>
        <sz val="12"/>
        <rFont val="Arial"/>
        <family val="2"/>
        <charset val="238"/>
      </rPr>
      <t xml:space="preserve">Městský kamerový systém Domažlice </t>
    </r>
    <r>
      <rPr>
        <b val="true"/>
        <sz val="12"/>
        <rFont val="Arial"/>
        <family val="2"/>
        <charset val="238"/>
      </rPr>
      <t xml:space="preserve">                                                         Kamerový bod KB2 - Hruškova ul.</t>
    </r>
  </si>
  <si>
    <t xml:space="preserve">Wifi pojítko, 100m, sada</t>
  </si>
  <si>
    <t xml:space="preserve">sada</t>
  </si>
  <si>
    <t xml:space="preserve">Napáječ PoE+</t>
  </si>
  <si>
    <t xml:space="preserve">Napájecí zdroj průmyslový 30A, RS232, relé funkce UPS, modul měření a testování AKU, monitoring a vzdálená správa</t>
  </si>
  <si>
    <t xml:space="preserve">AKU LiFePo 4, 12V/60Ah, -30 až +70°C, nabíjení 30A</t>
  </si>
  <si>
    <t xml:space="preserve">Držák na sloup pro skříň </t>
  </si>
  <si>
    <t xml:space="preserve">Elektroinstalační chránička - UV ochrana 30mm</t>
  </si>
  <si>
    <t xml:space="preserve">Elektroinstalační lišta LV 20x20</t>
  </si>
  <si>
    <r>
      <rPr>
        <sz val="12"/>
        <rFont val="Arial"/>
        <family val="2"/>
        <charset val="238"/>
      </rPr>
      <t xml:space="preserve">Městský kamerový systém Domažlice</t>
    </r>
    <r>
      <rPr>
        <b val="true"/>
        <sz val="12"/>
        <rFont val="Arial"/>
        <family val="2"/>
        <charset val="238"/>
      </rPr>
      <t xml:space="preserve">                                                          Kamerový bod KB3 - Kozinova ul.</t>
    </r>
  </si>
  <si>
    <t xml:space="preserve">Výložník na sloup, prodloužení sloupu o 4m,</t>
  </si>
  <si>
    <t xml:space="preserve">Optická zemní odklopná spojka </t>
  </si>
  <si>
    <t xml:space="preserve">Výkop pro napojení opického kabelu v chodníku</t>
  </si>
  <si>
    <t xml:space="preserve">Výkop v zámkové dlažbě - rozebrání a opětovné položení, zásyp, 1x1x1m</t>
  </si>
  <si>
    <t xml:space="preserve">Výkop v chodníku, rozebrání a zpětné položení dlažby 0,4x0,4m + zásyp</t>
  </si>
  <si>
    <t xml:space="preserve">Optická spojka </t>
  </si>
  <si>
    <r>
      <rPr>
        <sz val="12"/>
        <rFont val="Arial"/>
        <family val="2"/>
        <charset val="238"/>
      </rPr>
      <t xml:space="preserve">Městský kamerový systém Domažlice</t>
    </r>
    <r>
      <rPr>
        <b val="true"/>
        <sz val="12"/>
        <rFont val="Arial"/>
        <family val="2"/>
        <charset val="238"/>
      </rPr>
      <t xml:space="preserve">                                                          Připojení kamer do systému MKDS</t>
    </r>
  </si>
  <si>
    <t xml:space="preserve">poznámka</t>
  </si>
  <si>
    <t xml:space="preserve">materiál celk.</t>
  </si>
  <si>
    <t xml:space="preserve">součinnost providera         </t>
  </si>
  <si>
    <t xml:space="preserve">Zjišťovací práce pro nastavení datového propojení do systému MKDS Domažlice</t>
  </si>
  <si>
    <t xml:space="preserve">instalace za součinnosti
správce LAN            </t>
  </si>
  <si>
    <t xml:space="preserve">Instalace aktivních a bezpečnostních prvků, dle zvolené technologie systému MKDS a VPN.</t>
  </si>
  <si>
    <t xml:space="preserve">instalace za součinnosti
správce MKS</t>
  </si>
  <si>
    <t xml:space="preserve">Licence pro připojení kamer do stávajícího systému</t>
  </si>
  <si>
    <t xml:space="preserve">Provedení integrace do MKDS Domažlice. Naprogramování klientských stanic.</t>
  </si>
  <si>
    <t xml:space="preserve">Funkční zkoušky a zkušební provoz</t>
  </si>
  <si>
    <t xml:space="preserve">Projekt skutečného provedení DSS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</si>
</sst>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00"/>
    <numFmt numFmtId="166" formatCode="#,##0"/>
    <numFmt numFmtId="167" formatCode="_-* #,##0.00&quot; Kč&quot;_-;\-* #,##0.00&quot; Kč&quot;_-;_-* \-??&quot; Kč&quot;_-;_-@_-"/>
    <numFmt numFmtId="168" formatCode="#,##0.00_ ;\-#,##0.00\ "/>
    <numFmt numFmtId="169" formatCode="0"/>
    <numFmt numFmtId="170" formatCode="#,##0&quot; Kč&quot;"/>
  </numFmts>
  <fonts count="25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3366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12"/>
      <name val="Arial CE"/>
      <family val="0"/>
      <charset val="238"/>
    </font>
    <font>
      <b val="true"/>
      <sz val="12"/>
      <name val="Arial CE"/>
      <family val="2"/>
      <charset val="238"/>
    </font>
    <font>
      <sz val="8.5"/>
      <name val="MS Sans Serif"/>
      <family val="2"/>
      <charset val="1"/>
    </font>
    <font>
      <b val="true"/>
      <sz val="8.5"/>
      <name val="MS Sans Serif"/>
      <family val="2"/>
      <charset val="1"/>
    </font>
    <font>
      <b val="true"/>
      <sz val="12"/>
      <name val="Arial"/>
      <family val="2"/>
      <charset val="238"/>
    </font>
    <font>
      <sz val="12"/>
      <name val="Arial"/>
      <family val="2"/>
      <charset val="238"/>
    </font>
    <font>
      <b val="true"/>
      <sz val="11"/>
      <name val="Arial"/>
      <family val="2"/>
      <charset val="238"/>
    </font>
    <font>
      <sz val="8.5"/>
      <name val="Arial"/>
      <family val="2"/>
      <charset val="238"/>
    </font>
    <font>
      <b val="true"/>
      <sz val="10"/>
      <name val="Arial"/>
      <family val="2"/>
      <charset val="238"/>
    </font>
    <font>
      <sz val="10"/>
      <name val="MS Sans Serif"/>
      <family val="2"/>
      <charset val="1"/>
    </font>
    <font>
      <sz val="10"/>
      <name val="Arial"/>
      <family val="2"/>
      <charset val="238"/>
    </font>
    <font>
      <b val="true"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9"/>
      <name val="Times New Roman CE"/>
      <family val="1"/>
      <charset val="1"/>
    </font>
    <font>
      <sz val="10"/>
      <name val="MS Sans Serif"/>
      <family val="2"/>
      <charset val="238"/>
    </font>
    <font>
      <sz val="12"/>
      <name val="MS Sans Serif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D9F1"/>
        <bgColor rgb="FFB9CDE5"/>
      </patternFill>
    </fill>
    <fill>
      <patternFill patternType="solid">
        <fgColor rgb="FFE4ECE9"/>
        <bgColor rgb="FFDCE6F2"/>
      </patternFill>
    </fill>
    <fill>
      <patternFill patternType="solid">
        <fgColor rgb="FFDCE6F2"/>
        <bgColor rgb="FFE4ECE9"/>
      </patternFill>
    </fill>
    <fill>
      <patternFill patternType="solid">
        <fgColor rgb="FFB9CDE5"/>
        <bgColor rgb="FFC6D9F1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>
        <color rgb="FFBFBFBF"/>
      </bottom>
      <diagonal/>
    </border>
    <border diagonalUp="false" diagonalDown="false">
      <left style="medium"/>
      <right style="medium"/>
      <top style="thin">
        <color rgb="FFBFBFBF"/>
      </top>
      <bottom style="thin">
        <color rgb="FFBFBFBF"/>
      </bottom>
      <diagonal/>
    </border>
    <border diagonalUp="false" diagonalDown="false">
      <left style="medium"/>
      <right style="thin">
        <color rgb="FFBFBFBF"/>
      </right>
      <top style="thin">
        <color rgb="FFBFBFBF"/>
      </top>
      <bottom style="thin">
        <color rgb="FFBFBFBF"/>
      </bottom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 diagonalUp="false" diagonalDown="false">
      <left style="thin">
        <color rgb="FFBFBFBF"/>
      </left>
      <right style="medium"/>
      <top style="thin">
        <color rgb="FFBFBFBF"/>
      </top>
      <bottom style="thin">
        <color rgb="FFBFBFBF"/>
      </bottom>
      <diagonal/>
    </border>
    <border diagonalUp="false" diagonalDown="false">
      <left style="medium"/>
      <right style="thin">
        <color rgb="FFBFBFBF"/>
      </right>
      <top style="thin">
        <color rgb="FFBFBFBF"/>
      </top>
      <bottom style="medium"/>
      <diagonal/>
    </border>
    <border diagonalUp="false" diagonalDown="false">
      <left style="thin">
        <color rgb="FFBFBFBF"/>
      </left>
      <right style="medium"/>
      <top style="thin">
        <color rgb="FFBFBFBF"/>
      </top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6" fillId="0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5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8" fillId="4" borderId="5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4" borderId="5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5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9" fillId="5" borderId="7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5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6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6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0" fillId="6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6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20" fillId="0" borderId="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20" fillId="0" borderId="4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6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5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0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0" fillId="6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20" fillId="0" borderId="4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16" fillId="5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E4ECE9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B9CDE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I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2" activeCellId="0" sqref="D22"/>
    </sheetView>
  </sheetViews>
  <sheetFormatPr defaultRowHeight="12.75" zeroHeight="false" outlineLevelRow="0" outlineLevelCol="0"/>
  <cols>
    <col collapsed="false" customWidth="true" hidden="false" outlineLevel="0" max="1" min="1" style="0" width="2.99"/>
    <col collapsed="false" customWidth="true" hidden="false" outlineLevel="0" max="2" min="2" style="0" width="16.29"/>
    <col collapsed="false" customWidth="true" hidden="false" outlineLevel="0" max="3" min="3" style="0" width="15.15"/>
    <col collapsed="false" customWidth="true" hidden="false" outlineLevel="0" max="4" min="4" style="0" width="5.7"/>
    <col collapsed="false" customWidth="true" hidden="false" outlineLevel="0" max="5" min="5" style="0" width="8.14"/>
    <col collapsed="false" customWidth="true" hidden="false" outlineLevel="0" max="6" min="6" style="0" width="10.58"/>
    <col collapsed="false" customWidth="true" hidden="false" outlineLevel="0" max="7" min="7" style="0" width="10"/>
    <col collapsed="false" customWidth="true" hidden="false" outlineLevel="0" max="8" min="8" style="0" width="9.13"/>
    <col collapsed="false" customWidth="true" hidden="false" outlineLevel="0" max="9" min="9" style="0" width="11.3"/>
    <col collapsed="false" customWidth="true" hidden="false" outlineLevel="0" max="1025" min="10" style="0" width="8.54"/>
  </cols>
  <sheetData>
    <row r="4" customFormat="false" ht="13.5" hidden="false" customHeight="false" outlineLevel="0" collapsed="false"/>
    <row r="5" customFormat="false" ht="24" hidden="false" customHeight="true" outlineLevel="0" collapsed="false">
      <c r="A5" s="1" t="s">
        <v>0</v>
      </c>
      <c r="B5" s="1"/>
      <c r="C5" s="1"/>
      <c r="D5" s="1"/>
      <c r="E5" s="1"/>
      <c r="F5" s="1"/>
      <c r="G5" s="1"/>
      <c r="H5" s="1"/>
      <c r="I5" s="1"/>
    </row>
    <row r="6" customFormat="false" ht="15.7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</row>
    <row r="7" customFormat="false" ht="12.75" hidden="false" customHeight="false" outlineLevel="0" collapsed="false">
      <c r="A7" s="3"/>
      <c r="B7" s="4" t="s">
        <v>1</v>
      </c>
      <c r="C7" s="4"/>
      <c r="D7" s="4" t="s">
        <v>2</v>
      </c>
      <c r="E7" s="5" t="s">
        <v>3</v>
      </c>
      <c r="F7" s="5" t="s">
        <v>4</v>
      </c>
      <c r="G7" s="5"/>
      <c r="H7" s="6" t="s">
        <v>5</v>
      </c>
      <c r="I7" s="6"/>
    </row>
    <row r="8" customFormat="false" ht="12.75" hidden="false" customHeight="false" outlineLevel="0" collapsed="false">
      <c r="A8" s="7"/>
      <c r="B8" s="7"/>
      <c r="C8" s="7"/>
      <c r="D8" s="7"/>
      <c r="E8" s="7"/>
      <c r="F8" s="7"/>
      <c r="G8" s="7"/>
      <c r="H8" s="7"/>
      <c r="I8" s="7"/>
    </row>
    <row r="9" customFormat="false" ht="12.75" hidden="false" customHeight="false" outlineLevel="0" collapsed="false">
      <c r="A9" s="8"/>
      <c r="B9" s="9" t="s">
        <v>6</v>
      </c>
      <c r="C9" s="9"/>
      <c r="D9" s="10" t="s">
        <v>7</v>
      </c>
      <c r="E9" s="11" t="n">
        <v>1</v>
      </c>
      <c r="F9" s="12" t="n">
        <f aca="false">KB1!H47</f>
        <v>0</v>
      </c>
      <c r="G9" s="12"/>
      <c r="H9" s="13" t="n">
        <f aca="false">F9*E9</f>
        <v>0</v>
      </c>
      <c r="I9" s="13"/>
    </row>
    <row r="10" customFormat="false" ht="12.75" hidden="false" customHeight="false" outlineLevel="0" collapsed="false">
      <c r="A10" s="8"/>
      <c r="B10" s="9" t="s">
        <v>8</v>
      </c>
      <c r="C10" s="9"/>
      <c r="D10" s="10" t="s">
        <v>7</v>
      </c>
      <c r="E10" s="11" t="n">
        <v>1</v>
      </c>
      <c r="F10" s="12" t="n">
        <f aca="false">KB2!H37</f>
        <v>0</v>
      </c>
      <c r="G10" s="12"/>
      <c r="H10" s="13" t="n">
        <f aca="false">F10*E10</f>
        <v>0</v>
      </c>
      <c r="I10" s="13"/>
    </row>
    <row r="11" customFormat="false" ht="12.75" hidden="false" customHeight="false" outlineLevel="0" collapsed="false">
      <c r="A11" s="8"/>
      <c r="B11" s="9" t="s">
        <v>9</v>
      </c>
      <c r="C11" s="9"/>
      <c r="D11" s="10" t="s">
        <v>7</v>
      </c>
      <c r="E11" s="11" t="n">
        <v>1</v>
      </c>
      <c r="F11" s="12" t="n">
        <f aca="false">KB3!H47</f>
        <v>0</v>
      </c>
      <c r="G11" s="12"/>
      <c r="H11" s="13" t="n">
        <f aca="false">F11*E11</f>
        <v>0</v>
      </c>
      <c r="I11" s="13"/>
    </row>
    <row r="12" customFormat="false" ht="12.75" hidden="false" customHeight="false" outlineLevel="0" collapsed="false">
      <c r="A12" s="8"/>
      <c r="B12" s="9" t="s">
        <v>10</v>
      </c>
      <c r="C12" s="9"/>
      <c r="D12" s="10" t="s">
        <v>7</v>
      </c>
      <c r="E12" s="11" t="n">
        <v>1</v>
      </c>
      <c r="F12" s="12" t="n">
        <f aca="false">Integrace!H10</f>
        <v>0</v>
      </c>
      <c r="G12" s="12"/>
      <c r="H12" s="13" t="n">
        <f aca="false">F12*E12</f>
        <v>0</v>
      </c>
      <c r="I12" s="13"/>
    </row>
    <row r="13" s="15" customFormat="true" ht="12.75" hidden="false" customHeight="true" outlineLevel="0" collapsed="false">
      <c r="A13" s="14"/>
      <c r="B13" s="14"/>
      <c r="C13" s="14"/>
      <c r="D13" s="14"/>
      <c r="E13" s="14"/>
      <c r="F13" s="14"/>
      <c r="G13" s="14"/>
      <c r="H13" s="14"/>
      <c r="I13" s="14"/>
    </row>
    <row r="14" s="15" customFormat="true" ht="15" hidden="false" customHeight="false" outlineLevel="0" collapsed="false">
      <c r="A14" s="16" t="s">
        <v>11</v>
      </c>
      <c r="B14" s="16"/>
      <c r="C14" s="16"/>
      <c r="D14" s="16"/>
      <c r="E14" s="16"/>
      <c r="F14" s="16"/>
      <c r="G14" s="16"/>
      <c r="H14" s="17" t="n">
        <f aca="false">SUM(H9:I12)</f>
        <v>0</v>
      </c>
      <c r="I14" s="17"/>
    </row>
    <row r="15" s="15" customFormat="true" ht="12.75" hidden="false" customHeight="false" outlineLevel="0" collapsed="false">
      <c r="A15" s="18"/>
      <c r="B15" s="19" t="s">
        <v>12</v>
      </c>
      <c r="C15" s="19"/>
      <c r="D15" s="19"/>
      <c r="E15" s="19"/>
      <c r="F15" s="19"/>
      <c r="G15" s="19"/>
      <c r="H15" s="20" t="n">
        <f aca="false">PRODUCT(H14,0.21)</f>
        <v>0</v>
      </c>
      <c r="I15" s="20"/>
    </row>
    <row r="16" customFormat="false" ht="16.5" hidden="false" customHeight="false" outlineLevel="0" collapsed="false">
      <c r="A16" s="21" t="s">
        <v>13</v>
      </c>
      <c r="B16" s="21"/>
      <c r="C16" s="21"/>
      <c r="D16" s="21"/>
      <c r="E16" s="21"/>
      <c r="F16" s="21"/>
      <c r="G16" s="21"/>
      <c r="H16" s="22" t="n">
        <f aca="false">SUM(H14+H15)</f>
        <v>0</v>
      </c>
      <c r="I16" s="22"/>
    </row>
  </sheetData>
  <mergeCells count="25">
    <mergeCell ref="A5:I5"/>
    <mergeCell ref="A6:I6"/>
    <mergeCell ref="B7:C7"/>
    <mergeCell ref="F7:G7"/>
    <mergeCell ref="H7:I7"/>
    <mergeCell ref="A8:I8"/>
    <mergeCell ref="B9:C9"/>
    <mergeCell ref="F9:G9"/>
    <mergeCell ref="H9:I9"/>
    <mergeCell ref="B10:C10"/>
    <mergeCell ref="F10:G10"/>
    <mergeCell ref="H10:I10"/>
    <mergeCell ref="B11:C11"/>
    <mergeCell ref="F11:G11"/>
    <mergeCell ref="H11:I11"/>
    <mergeCell ref="B12:C12"/>
    <mergeCell ref="F12:G12"/>
    <mergeCell ref="H12:I12"/>
    <mergeCell ref="A13:I13"/>
    <mergeCell ref="A14:G14"/>
    <mergeCell ref="H14:I14"/>
    <mergeCell ref="B15:G15"/>
    <mergeCell ref="H15:I15"/>
    <mergeCell ref="A16:G16"/>
    <mergeCell ref="H16:I16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0.5" zeroHeight="false" outlineLevelRow="0" outlineLevelCol="0"/>
  <cols>
    <col collapsed="false" customWidth="true" hidden="false" outlineLevel="0" max="1" min="1" style="23" width="3.86"/>
    <col collapsed="false" customWidth="true" hidden="false" outlineLevel="0" max="2" min="2" style="24" width="21.43"/>
    <col collapsed="false" customWidth="true" hidden="false" outlineLevel="0" max="3" min="3" style="23" width="58.29"/>
    <col collapsed="false" customWidth="true" hidden="false" outlineLevel="0" max="4" min="4" style="23" width="14.86"/>
    <col collapsed="false" customWidth="true" hidden="false" outlineLevel="0" max="5" min="5" style="25" width="8.29"/>
    <col collapsed="false" customWidth="true" hidden="false" outlineLevel="0" max="6" min="6" style="26" width="8.29"/>
    <col collapsed="false" customWidth="true" hidden="false" outlineLevel="0" max="7" min="7" style="23" width="16.41"/>
    <col collapsed="false" customWidth="true" hidden="false" outlineLevel="0" max="8" min="8" style="23" width="20.42"/>
    <col collapsed="false" customWidth="true" hidden="false" outlineLevel="0" max="1025" min="9" style="23" width="9.13"/>
  </cols>
  <sheetData>
    <row r="1" customFormat="false" ht="35.25" hidden="false" customHeight="true" outlineLevel="0" collapsed="false">
      <c r="A1" s="27"/>
      <c r="B1" s="27"/>
      <c r="C1" s="28" t="s">
        <v>14</v>
      </c>
      <c r="D1" s="29"/>
      <c r="E1" s="30"/>
      <c r="F1" s="31"/>
      <c r="G1" s="32"/>
      <c r="H1" s="32"/>
    </row>
    <row r="2" customFormat="false" ht="12.75" hidden="false" customHeight="true" outlineLevel="0" collapsed="false">
      <c r="A2" s="33" t="s">
        <v>15</v>
      </c>
      <c r="B2" s="33" t="s">
        <v>16</v>
      </c>
      <c r="C2" s="33" t="s">
        <v>17</v>
      </c>
      <c r="D2" s="33" t="s">
        <v>18</v>
      </c>
      <c r="E2" s="33" t="s">
        <v>19</v>
      </c>
      <c r="F2" s="33" t="s">
        <v>20</v>
      </c>
      <c r="G2" s="33" t="s">
        <v>21</v>
      </c>
      <c r="H2" s="33" t="s">
        <v>22</v>
      </c>
      <c r="I2" s="34"/>
    </row>
    <row r="3" customFormat="false" ht="24" hidden="false" customHeight="false" outlineLevel="0" collapsed="false">
      <c r="A3" s="35" t="n">
        <v>1</v>
      </c>
      <c r="B3" s="36" t="s">
        <v>23</v>
      </c>
      <c r="C3" s="37" t="s">
        <v>24</v>
      </c>
      <c r="D3" s="38"/>
      <c r="E3" s="39" t="n">
        <v>1</v>
      </c>
      <c r="F3" s="40" t="s">
        <v>25</v>
      </c>
      <c r="G3" s="41"/>
      <c r="H3" s="42" t="n">
        <f aca="false">E3*G3</f>
        <v>0</v>
      </c>
      <c r="I3" s="34"/>
    </row>
    <row r="4" customFormat="false" ht="12.75" hidden="false" customHeight="false" outlineLevel="0" collapsed="false">
      <c r="A4" s="35" t="n">
        <f aca="false">+A3+1</f>
        <v>2</v>
      </c>
      <c r="B4" s="36"/>
      <c r="C4" s="37" t="s">
        <v>26</v>
      </c>
      <c r="D4" s="38"/>
      <c r="E4" s="39" t="n">
        <v>1</v>
      </c>
      <c r="F4" s="40" t="s">
        <v>25</v>
      </c>
      <c r="G4" s="41"/>
      <c r="H4" s="42" t="n">
        <f aca="false">E4*G4</f>
        <v>0</v>
      </c>
      <c r="I4" s="34"/>
    </row>
    <row r="5" customFormat="false" ht="21.65" hidden="false" customHeight="false" outlineLevel="0" collapsed="false">
      <c r="A5" s="35" t="n">
        <f aca="false">+A4+1</f>
        <v>3</v>
      </c>
      <c r="B5" s="36"/>
      <c r="C5" s="37" t="s">
        <v>27</v>
      </c>
      <c r="D5" s="38"/>
      <c r="E5" s="39" t="n">
        <v>1</v>
      </c>
      <c r="F5" s="40" t="s">
        <v>25</v>
      </c>
      <c r="G5" s="41"/>
      <c r="H5" s="42" t="n">
        <f aca="false">E5*G5</f>
        <v>0</v>
      </c>
      <c r="I5" s="34"/>
    </row>
    <row r="6" customFormat="false" ht="12.8" hidden="false" customHeight="false" outlineLevel="0" collapsed="false">
      <c r="A6" s="35" t="n">
        <f aca="false">+A5+1</f>
        <v>4</v>
      </c>
      <c r="B6" s="36"/>
      <c r="C6" s="37" t="s">
        <v>28</v>
      </c>
      <c r="D6" s="38"/>
      <c r="E6" s="39" t="n">
        <v>1</v>
      </c>
      <c r="F6" s="40" t="s">
        <v>25</v>
      </c>
      <c r="G6" s="41"/>
      <c r="H6" s="42" t="n">
        <f aca="false">E6*G6</f>
        <v>0</v>
      </c>
      <c r="I6" s="34"/>
    </row>
    <row r="7" customFormat="false" ht="12.8" hidden="false" customHeight="false" outlineLevel="0" collapsed="false">
      <c r="A7" s="35" t="n">
        <f aca="false">+A6+1</f>
        <v>5</v>
      </c>
      <c r="B7" s="36"/>
      <c r="C7" s="43" t="s">
        <v>29</v>
      </c>
      <c r="D7" s="38"/>
      <c r="E7" s="39" t="n">
        <v>1</v>
      </c>
      <c r="F7" s="40" t="s">
        <v>25</v>
      </c>
      <c r="G7" s="41"/>
      <c r="H7" s="42" t="n">
        <f aca="false">E7*G7</f>
        <v>0</v>
      </c>
      <c r="I7" s="34"/>
    </row>
    <row r="8" customFormat="false" ht="24" hidden="false" customHeight="false" outlineLevel="0" collapsed="false">
      <c r="A8" s="35" t="n">
        <f aca="false">+A7+1</f>
        <v>6</v>
      </c>
      <c r="B8" s="36" t="s">
        <v>30</v>
      </c>
      <c r="C8" s="37" t="s">
        <v>31</v>
      </c>
      <c r="D8" s="38"/>
      <c r="E8" s="39" t="n">
        <v>1</v>
      </c>
      <c r="F8" s="40" t="s">
        <v>25</v>
      </c>
      <c r="G8" s="41"/>
      <c r="H8" s="42" t="n">
        <f aca="false">E8*G8</f>
        <v>0</v>
      </c>
      <c r="I8" s="34"/>
    </row>
    <row r="9" customFormat="false" ht="12.8" hidden="false" customHeight="false" outlineLevel="0" collapsed="false">
      <c r="A9" s="35" t="n">
        <f aca="false">+A8+1</f>
        <v>7</v>
      </c>
      <c r="B9" s="36"/>
      <c r="C9" s="37" t="s">
        <v>32</v>
      </c>
      <c r="D9" s="38"/>
      <c r="E9" s="39" t="n">
        <v>1</v>
      </c>
      <c r="F9" s="40" t="s">
        <v>25</v>
      </c>
      <c r="G9" s="41"/>
      <c r="H9" s="42" t="n">
        <f aca="false">E9*G9</f>
        <v>0</v>
      </c>
      <c r="I9" s="34"/>
    </row>
    <row r="10" customFormat="false" ht="12.75" hidden="false" customHeight="false" outlineLevel="0" collapsed="false">
      <c r="A10" s="35" t="n">
        <f aca="false">+A9+1</f>
        <v>8</v>
      </c>
      <c r="B10" s="36"/>
      <c r="C10" s="37" t="s">
        <v>33</v>
      </c>
      <c r="D10" s="38"/>
      <c r="E10" s="39" t="n">
        <v>1</v>
      </c>
      <c r="F10" s="40" t="s">
        <v>25</v>
      </c>
      <c r="G10" s="41"/>
      <c r="H10" s="42" t="n">
        <f aca="false">E10*G10</f>
        <v>0</v>
      </c>
      <c r="I10" s="34"/>
    </row>
    <row r="11" customFormat="false" ht="12.75" hidden="false" customHeight="false" outlineLevel="0" collapsed="false">
      <c r="A11" s="35" t="n">
        <f aca="false">+A10+1</f>
        <v>9</v>
      </c>
      <c r="B11" s="36"/>
      <c r="C11" s="37" t="s">
        <v>34</v>
      </c>
      <c r="D11" s="38"/>
      <c r="E11" s="39" t="n">
        <v>1</v>
      </c>
      <c r="F11" s="40" t="s">
        <v>25</v>
      </c>
      <c r="G11" s="41"/>
      <c r="H11" s="42" t="n">
        <f aca="false">E11*G11</f>
        <v>0</v>
      </c>
      <c r="I11" s="34"/>
    </row>
    <row r="12" customFormat="false" ht="12.75" hidden="false" customHeight="false" outlineLevel="0" collapsed="false">
      <c r="A12" s="35" t="n">
        <f aca="false">+A11+1</f>
        <v>10</v>
      </c>
      <c r="B12" s="36"/>
      <c r="C12" s="37" t="s">
        <v>35</v>
      </c>
      <c r="D12" s="38"/>
      <c r="E12" s="39" t="n">
        <v>1</v>
      </c>
      <c r="F12" s="40" t="s">
        <v>25</v>
      </c>
      <c r="G12" s="41"/>
      <c r="H12" s="42" t="n">
        <f aca="false">E12*G12</f>
        <v>0</v>
      </c>
      <c r="I12" s="34"/>
    </row>
    <row r="13" customFormat="false" ht="12.75" hidden="false" customHeight="false" outlineLevel="0" collapsed="false">
      <c r="A13" s="35" t="n">
        <f aca="false">+A12+1</f>
        <v>11</v>
      </c>
      <c r="B13" s="36"/>
      <c r="C13" s="37" t="s">
        <v>36</v>
      </c>
      <c r="D13" s="38"/>
      <c r="E13" s="39" t="n">
        <v>2</v>
      </c>
      <c r="F13" s="40" t="s">
        <v>25</v>
      </c>
      <c r="G13" s="41"/>
      <c r="H13" s="42" t="n">
        <f aca="false">E13*G13</f>
        <v>0</v>
      </c>
      <c r="I13" s="34"/>
    </row>
    <row r="14" customFormat="false" ht="12.75" hidden="false" customHeight="false" outlineLevel="0" collapsed="false">
      <c r="A14" s="35" t="n">
        <f aca="false">+A13+1</f>
        <v>12</v>
      </c>
      <c r="B14" s="36"/>
      <c r="C14" s="37" t="s">
        <v>37</v>
      </c>
      <c r="D14" s="38"/>
      <c r="E14" s="39" t="n">
        <v>1</v>
      </c>
      <c r="F14" s="40" t="s">
        <v>25</v>
      </c>
      <c r="G14" s="41"/>
      <c r="H14" s="42" t="n">
        <f aca="false">E14*G14</f>
        <v>0</v>
      </c>
      <c r="I14" s="34"/>
    </row>
    <row r="15" customFormat="false" ht="12.75" hidden="false" customHeight="false" outlineLevel="0" collapsed="false">
      <c r="A15" s="35" t="n">
        <f aca="false">+A14+1</f>
        <v>13</v>
      </c>
      <c r="B15" s="36"/>
      <c r="C15" s="37" t="s">
        <v>38</v>
      </c>
      <c r="D15" s="38"/>
      <c r="E15" s="39" t="n">
        <v>1</v>
      </c>
      <c r="F15" s="40" t="s">
        <v>25</v>
      </c>
      <c r="G15" s="41"/>
      <c r="H15" s="42" t="n">
        <f aca="false">E15*G15</f>
        <v>0</v>
      </c>
      <c r="I15" s="34"/>
    </row>
    <row r="16" customFormat="false" ht="12.75" hidden="false" customHeight="false" outlineLevel="0" collapsed="false">
      <c r="A16" s="35" t="n">
        <f aca="false">+A15+1</f>
        <v>14</v>
      </c>
      <c r="B16" s="36"/>
      <c r="C16" s="37" t="s">
        <v>39</v>
      </c>
      <c r="D16" s="38"/>
      <c r="E16" s="39" t="n">
        <v>1</v>
      </c>
      <c r="F16" s="40" t="s">
        <v>25</v>
      </c>
      <c r="G16" s="41"/>
      <c r="H16" s="42" t="n">
        <f aca="false">E16*G16</f>
        <v>0</v>
      </c>
      <c r="I16" s="34"/>
    </row>
    <row r="17" customFormat="false" ht="12.75" hidden="false" customHeight="false" outlineLevel="0" collapsed="false">
      <c r="A17" s="35" t="n">
        <f aca="false">+A16+1</f>
        <v>15</v>
      </c>
      <c r="B17" s="36"/>
      <c r="C17" s="37" t="s">
        <v>40</v>
      </c>
      <c r="D17" s="38"/>
      <c r="E17" s="39" t="n">
        <v>1</v>
      </c>
      <c r="F17" s="40" t="s">
        <v>25</v>
      </c>
      <c r="G17" s="41"/>
      <c r="H17" s="42" t="n">
        <f aca="false">E17*G17</f>
        <v>0</v>
      </c>
      <c r="I17" s="34"/>
    </row>
    <row r="18" customFormat="false" ht="12.75" hidden="false" customHeight="false" outlineLevel="0" collapsed="false">
      <c r="A18" s="35" t="n">
        <f aca="false">+A17+1</f>
        <v>16</v>
      </c>
      <c r="B18" s="36"/>
      <c r="C18" s="37" t="s">
        <v>41</v>
      </c>
      <c r="D18" s="38"/>
      <c r="E18" s="39" t="n">
        <v>1</v>
      </c>
      <c r="F18" s="40" t="s">
        <v>25</v>
      </c>
      <c r="G18" s="41"/>
      <c r="H18" s="42" t="n">
        <f aca="false">E18*G18</f>
        <v>0</v>
      </c>
      <c r="I18" s="34"/>
    </row>
    <row r="19" customFormat="false" ht="12.75" hidden="false" customHeight="false" outlineLevel="0" collapsed="false">
      <c r="A19" s="35" t="n">
        <f aca="false">+A18+1</f>
        <v>17</v>
      </c>
      <c r="B19" s="36"/>
      <c r="C19" s="37" t="s">
        <v>42</v>
      </c>
      <c r="D19" s="38"/>
      <c r="E19" s="39" t="n">
        <v>2</v>
      </c>
      <c r="F19" s="40" t="s">
        <v>25</v>
      </c>
      <c r="G19" s="41"/>
      <c r="H19" s="42" t="n">
        <f aca="false">E19*G19</f>
        <v>0</v>
      </c>
      <c r="I19" s="34"/>
    </row>
    <row r="20" customFormat="false" ht="12.75" hidden="false" customHeight="false" outlineLevel="0" collapsed="false">
      <c r="A20" s="35" t="n">
        <f aca="false">+A19+1</f>
        <v>18</v>
      </c>
      <c r="B20" s="36"/>
      <c r="C20" s="37" t="s">
        <v>43</v>
      </c>
      <c r="D20" s="38"/>
      <c r="E20" s="39" t="n">
        <v>1</v>
      </c>
      <c r="F20" s="40" t="s">
        <v>25</v>
      </c>
      <c r="G20" s="41"/>
      <c r="H20" s="42" t="n">
        <f aca="false">E20*G20</f>
        <v>0</v>
      </c>
      <c r="I20" s="34"/>
    </row>
    <row r="21" customFormat="false" ht="12.75" hidden="false" customHeight="false" outlineLevel="0" collapsed="false">
      <c r="A21" s="35" t="n">
        <f aca="false">+A20+1</f>
        <v>19</v>
      </c>
      <c r="B21" s="36"/>
      <c r="C21" s="37" t="s">
        <v>44</v>
      </c>
      <c r="D21" s="38"/>
      <c r="E21" s="39" t="n">
        <v>1</v>
      </c>
      <c r="F21" s="40" t="s">
        <v>25</v>
      </c>
      <c r="G21" s="41"/>
      <c r="H21" s="42" t="n">
        <f aca="false">E21*G21</f>
        <v>0</v>
      </c>
      <c r="I21" s="34"/>
    </row>
    <row r="22" customFormat="false" ht="12.75" hidden="false" customHeight="false" outlineLevel="0" collapsed="false">
      <c r="A22" s="35" t="n">
        <f aca="false">+A21+1</f>
        <v>20</v>
      </c>
      <c r="B22" s="36"/>
      <c r="C22" s="37" t="s">
        <v>45</v>
      </c>
      <c r="D22" s="38"/>
      <c r="E22" s="39" t="n">
        <v>1</v>
      </c>
      <c r="F22" s="40" t="s">
        <v>7</v>
      </c>
      <c r="G22" s="41"/>
      <c r="H22" s="42" t="n">
        <f aca="false">E22*G22</f>
        <v>0</v>
      </c>
      <c r="I22" s="34"/>
    </row>
    <row r="23" customFormat="false" ht="12.75" hidden="false" customHeight="false" outlineLevel="0" collapsed="false">
      <c r="A23" s="35" t="n">
        <f aca="false">+A22+1</f>
        <v>21</v>
      </c>
      <c r="B23" s="36"/>
      <c r="C23" s="37" t="s">
        <v>46</v>
      </c>
      <c r="D23" s="38"/>
      <c r="E23" s="39" t="n">
        <v>1</v>
      </c>
      <c r="F23" s="40" t="s">
        <v>25</v>
      </c>
      <c r="G23" s="41"/>
      <c r="H23" s="42" t="n">
        <f aca="false">E23*G23</f>
        <v>0</v>
      </c>
      <c r="I23" s="34"/>
    </row>
    <row r="24" customFormat="false" ht="12.75" hidden="false" customHeight="false" outlineLevel="0" collapsed="false">
      <c r="A24" s="35" t="n">
        <f aca="false">+A23+1</f>
        <v>22</v>
      </c>
      <c r="B24" s="36"/>
      <c r="C24" s="37" t="s">
        <v>47</v>
      </c>
      <c r="D24" s="38"/>
      <c r="E24" s="39" t="n">
        <v>1</v>
      </c>
      <c r="F24" s="40" t="s">
        <v>7</v>
      </c>
      <c r="G24" s="41"/>
      <c r="H24" s="42" t="n">
        <f aca="false">E24*G24</f>
        <v>0</v>
      </c>
      <c r="I24" s="34"/>
    </row>
    <row r="25" customFormat="false" ht="12.75" hidden="false" customHeight="false" outlineLevel="0" collapsed="false">
      <c r="A25" s="35" t="n">
        <f aca="false">+A24+1</f>
        <v>23</v>
      </c>
      <c r="B25" s="36"/>
      <c r="C25" s="37"/>
      <c r="D25" s="38"/>
      <c r="E25" s="39"/>
      <c r="F25" s="40"/>
      <c r="G25" s="41"/>
      <c r="H25" s="42" t="n">
        <f aca="false">E25*G25</f>
        <v>0</v>
      </c>
      <c r="I25" s="34"/>
    </row>
    <row r="26" customFormat="false" ht="12.75" hidden="false" customHeight="false" outlineLevel="0" collapsed="false">
      <c r="A26" s="35" t="n">
        <f aca="false">+A25+1</f>
        <v>24</v>
      </c>
      <c r="B26" s="36"/>
      <c r="D26" s="38"/>
      <c r="E26" s="39"/>
      <c r="F26" s="40"/>
      <c r="G26" s="41"/>
      <c r="H26" s="42" t="n">
        <f aca="false">E26*G26</f>
        <v>0</v>
      </c>
      <c r="I26" s="34"/>
    </row>
    <row r="27" customFormat="false" ht="12.75" hidden="false" customHeight="false" outlineLevel="0" collapsed="false">
      <c r="A27" s="35" t="n">
        <f aca="false">+A26+1</f>
        <v>25</v>
      </c>
      <c r="B27" s="36" t="s">
        <v>48</v>
      </c>
      <c r="C27" s="37"/>
      <c r="D27" s="38"/>
      <c r="E27" s="39"/>
      <c r="F27" s="40"/>
      <c r="G27" s="41"/>
      <c r="H27" s="42"/>
      <c r="I27" s="34"/>
    </row>
    <row r="28" customFormat="false" ht="12.75" hidden="false" customHeight="false" outlineLevel="0" collapsed="false">
      <c r="A28" s="35" t="n">
        <f aca="false">+A27+1</f>
        <v>26</v>
      </c>
      <c r="B28" s="36"/>
      <c r="C28" s="37" t="s">
        <v>49</v>
      </c>
      <c r="D28" s="38"/>
      <c r="E28" s="39" t="n">
        <v>3</v>
      </c>
      <c r="F28" s="40" t="s">
        <v>50</v>
      </c>
      <c r="G28" s="41"/>
      <c r="H28" s="42" t="n">
        <f aca="false">E28*G28</f>
        <v>0</v>
      </c>
      <c r="I28" s="34"/>
    </row>
    <row r="29" customFormat="false" ht="12.75" hidden="false" customHeight="false" outlineLevel="0" collapsed="false">
      <c r="A29" s="35" t="n">
        <f aca="false">+A28+1</f>
        <v>27</v>
      </c>
      <c r="B29" s="36" t="s">
        <v>51</v>
      </c>
      <c r="C29" s="37" t="s">
        <v>52</v>
      </c>
      <c r="D29" s="38"/>
      <c r="E29" s="39" t="n">
        <v>100</v>
      </c>
      <c r="F29" s="40" t="s">
        <v>50</v>
      </c>
      <c r="G29" s="41"/>
      <c r="H29" s="42" t="n">
        <f aca="false">E29*G29</f>
        <v>0</v>
      </c>
      <c r="I29" s="34"/>
    </row>
    <row r="30" customFormat="false" ht="12.75" hidden="false" customHeight="false" outlineLevel="0" collapsed="false">
      <c r="A30" s="35" t="n">
        <f aca="false">+A29+1</f>
        <v>28</v>
      </c>
      <c r="B30" s="36"/>
      <c r="C30" s="37" t="s">
        <v>53</v>
      </c>
      <c r="D30" s="38"/>
      <c r="E30" s="39" t="n">
        <v>100</v>
      </c>
      <c r="F30" s="40" t="s">
        <v>50</v>
      </c>
      <c r="G30" s="41"/>
      <c r="H30" s="42" t="n">
        <f aca="false">E30*G30</f>
        <v>0</v>
      </c>
      <c r="I30" s="34"/>
    </row>
    <row r="31" customFormat="false" ht="12.75" hidden="false" customHeight="false" outlineLevel="0" collapsed="false">
      <c r="A31" s="35" t="n">
        <f aca="false">+A30+1</f>
        <v>29</v>
      </c>
      <c r="B31" s="37"/>
      <c r="C31" s="37" t="s">
        <v>54</v>
      </c>
      <c r="D31" s="37" t="s">
        <v>55</v>
      </c>
      <c r="E31" s="40" t="n">
        <v>130</v>
      </c>
      <c r="F31" s="40" t="s">
        <v>50</v>
      </c>
      <c r="G31" s="41"/>
      <c r="H31" s="42" t="n">
        <f aca="false">E31*G31</f>
        <v>0</v>
      </c>
      <c r="I31" s="34"/>
    </row>
    <row r="32" customFormat="false" ht="12.75" hidden="false" customHeight="false" outlineLevel="0" collapsed="false">
      <c r="A32" s="35" t="n">
        <f aca="false">+A31+1</f>
        <v>30</v>
      </c>
      <c r="B32" s="37"/>
      <c r="C32" s="37" t="s">
        <v>56</v>
      </c>
      <c r="D32" s="37" t="s">
        <v>57</v>
      </c>
      <c r="E32" s="40" t="n">
        <v>30</v>
      </c>
      <c r="F32" s="40" t="s">
        <v>50</v>
      </c>
      <c r="G32" s="41"/>
      <c r="H32" s="42" t="n">
        <f aca="false">E32*G32</f>
        <v>0</v>
      </c>
      <c r="I32" s="34"/>
    </row>
    <row r="33" customFormat="false" ht="12.75" hidden="false" customHeight="false" outlineLevel="0" collapsed="false">
      <c r="A33" s="35" t="n">
        <f aca="false">+A32+1</f>
        <v>31</v>
      </c>
      <c r="B33" s="37"/>
      <c r="C33" s="37" t="s">
        <v>58</v>
      </c>
      <c r="D33" s="37"/>
      <c r="E33" s="40" t="n">
        <v>30</v>
      </c>
      <c r="F33" s="40" t="s">
        <v>50</v>
      </c>
      <c r="G33" s="41"/>
      <c r="H33" s="42" t="n">
        <f aca="false">E33*G33</f>
        <v>0</v>
      </c>
      <c r="I33" s="34"/>
    </row>
    <row r="34" customFormat="false" ht="12.75" hidden="false" customHeight="false" outlineLevel="0" collapsed="false">
      <c r="A34" s="35" t="n">
        <f aca="false">+A33+1</f>
        <v>32</v>
      </c>
      <c r="B34" s="36" t="s">
        <v>59</v>
      </c>
      <c r="C34" s="37" t="s">
        <v>60</v>
      </c>
      <c r="D34" s="38"/>
      <c r="E34" s="40" t="n">
        <v>150</v>
      </c>
      <c r="F34" s="40" t="s">
        <v>50</v>
      </c>
      <c r="G34" s="41"/>
      <c r="H34" s="42" t="n">
        <f aca="false">E34*G34</f>
        <v>0</v>
      </c>
      <c r="I34" s="34"/>
    </row>
    <row r="35" customFormat="false" ht="12.75" hidden="false" customHeight="false" outlineLevel="0" collapsed="false">
      <c r="A35" s="35" t="n">
        <f aca="false">+A34+1</f>
        <v>33</v>
      </c>
      <c r="B35" s="36"/>
      <c r="C35" s="37"/>
      <c r="D35" s="38"/>
      <c r="E35" s="39"/>
      <c r="F35" s="40"/>
      <c r="G35" s="41"/>
      <c r="H35" s="42"/>
      <c r="I35" s="34"/>
    </row>
    <row r="36" customFormat="false" ht="12.75" hidden="false" customHeight="false" outlineLevel="0" collapsed="false">
      <c r="A36" s="35" t="n">
        <f aca="false">+A35+1</f>
        <v>34</v>
      </c>
      <c r="B36" s="36" t="s">
        <v>61</v>
      </c>
      <c r="C36" s="44"/>
      <c r="D36" s="38"/>
      <c r="E36" s="39"/>
      <c r="F36" s="40"/>
      <c r="G36" s="41"/>
      <c r="H36" s="42"/>
      <c r="I36" s="34"/>
    </row>
    <row r="37" customFormat="false" ht="12.75" hidden="false" customHeight="false" outlineLevel="0" collapsed="false">
      <c r="A37" s="35" t="n">
        <f aca="false">+A36+1</f>
        <v>35</v>
      </c>
      <c r="B37" s="36"/>
      <c r="C37" s="37" t="s">
        <v>62</v>
      </c>
      <c r="D37" s="38"/>
      <c r="E37" s="40" t="n">
        <v>4</v>
      </c>
      <c r="F37" s="40" t="s">
        <v>25</v>
      </c>
      <c r="G37" s="41"/>
      <c r="H37" s="42" t="n">
        <f aca="false">E37*G37</f>
        <v>0</v>
      </c>
      <c r="I37" s="34"/>
    </row>
    <row r="38" customFormat="false" ht="12.75" hidden="false" customHeight="false" outlineLevel="0" collapsed="false">
      <c r="A38" s="35" t="n">
        <f aca="false">+A37+1</f>
        <v>36</v>
      </c>
      <c r="B38" s="36"/>
      <c r="C38" s="37" t="s">
        <v>63</v>
      </c>
      <c r="D38" s="38"/>
      <c r="E38" s="40" t="n">
        <v>1</v>
      </c>
      <c r="F38" s="40" t="s">
        <v>7</v>
      </c>
      <c r="G38" s="41"/>
      <c r="H38" s="42" t="n">
        <f aca="false">E38*G38</f>
        <v>0</v>
      </c>
      <c r="I38" s="34"/>
    </row>
    <row r="39" customFormat="false" ht="12.75" hidden="false" customHeight="false" outlineLevel="0" collapsed="false">
      <c r="A39" s="35" t="n">
        <f aca="false">+A38+1</f>
        <v>37</v>
      </c>
      <c r="B39" s="36"/>
      <c r="C39" s="37" t="s">
        <v>64</v>
      </c>
      <c r="D39" s="38"/>
      <c r="E39" s="40" t="n">
        <v>1</v>
      </c>
      <c r="F39" s="40" t="s">
        <v>7</v>
      </c>
      <c r="G39" s="41"/>
      <c r="H39" s="42" t="n">
        <f aca="false">E39*G39</f>
        <v>0</v>
      </c>
      <c r="I39" s="34"/>
    </row>
    <row r="40" customFormat="false" ht="12.75" hidden="false" customHeight="false" outlineLevel="0" collapsed="false">
      <c r="A40" s="35" t="n">
        <f aca="false">+A39+1</f>
        <v>38</v>
      </c>
      <c r="B40" s="36"/>
      <c r="C40" s="37" t="s">
        <v>65</v>
      </c>
      <c r="D40" s="38"/>
      <c r="E40" s="40" t="n">
        <v>48</v>
      </c>
      <c r="F40" s="40" t="s">
        <v>66</v>
      </c>
      <c r="G40" s="41"/>
      <c r="H40" s="42" t="n">
        <f aca="false">E40*G40</f>
        <v>0</v>
      </c>
      <c r="I40" s="34"/>
    </row>
    <row r="41" customFormat="false" ht="12.75" hidden="false" customHeight="false" outlineLevel="0" collapsed="false">
      <c r="A41" s="35" t="n">
        <f aca="false">+A40+1</f>
        <v>39</v>
      </c>
      <c r="B41" s="36"/>
      <c r="C41" s="37" t="s">
        <v>67</v>
      </c>
      <c r="D41" s="38"/>
      <c r="E41" s="40" t="n">
        <v>5</v>
      </c>
      <c r="F41" s="40" t="s">
        <v>66</v>
      </c>
      <c r="G41" s="41"/>
      <c r="H41" s="42" t="n">
        <f aca="false">E41*G41</f>
        <v>0</v>
      </c>
      <c r="I41" s="34"/>
    </row>
    <row r="42" customFormat="false" ht="24" hidden="false" customHeight="false" outlineLevel="0" collapsed="false">
      <c r="A42" s="35" t="n">
        <f aca="false">+A41+1</f>
        <v>40</v>
      </c>
      <c r="B42" s="36"/>
      <c r="C42" s="37" t="s">
        <v>68</v>
      </c>
      <c r="D42" s="38"/>
      <c r="E42" s="40" t="n">
        <v>1</v>
      </c>
      <c r="F42" s="40" t="s">
        <v>7</v>
      </c>
      <c r="G42" s="41"/>
      <c r="H42" s="42" t="n">
        <f aca="false">E42*G42</f>
        <v>0</v>
      </c>
      <c r="I42" s="34"/>
    </row>
    <row r="43" customFormat="false" ht="12.75" hidden="false" customHeight="false" outlineLevel="0" collapsed="false">
      <c r="A43" s="35" t="n">
        <f aca="false">+A42+1</f>
        <v>41</v>
      </c>
      <c r="B43" s="36"/>
      <c r="C43" s="37" t="s">
        <v>69</v>
      </c>
      <c r="D43" s="38"/>
      <c r="E43" s="40" t="n">
        <v>1</v>
      </c>
      <c r="F43" s="40" t="s">
        <v>7</v>
      </c>
      <c r="G43" s="41"/>
      <c r="H43" s="42" t="n">
        <f aca="false">E43*G43</f>
        <v>0</v>
      </c>
      <c r="I43" s="34"/>
    </row>
    <row r="44" customFormat="false" ht="12.75" hidden="false" customHeight="false" outlineLevel="0" collapsed="false">
      <c r="A44" s="35" t="n">
        <f aca="false">+A43+1</f>
        <v>42</v>
      </c>
      <c r="B44" s="36"/>
      <c r="C44" s="37" t="s">
        <v>70</v>
      </c>
      <c r="D44" s="38"/>
      <c r="E44" s="40" t="n">
        <v>1</v>
      </c>
      <c r="F44" s="40" t="s">
        <v>7</v>
      </c>
      <c r="G44" s="41"/>
      <c r="H44" s="42" t="n">
        <f aca="false">E44*G44</f>
        <v>0</v>
      </c>
      <c r="I44" s="34"/>
    </row>
    <row r="45" customFormat="false" ht="12.75" hidden="false" customHeight="false" outlineLevel="0" collapsed="false">
      <c r="A45" s="35" t="n">
        <f aca="false">+A44+1</f>
        <v>43</v>
      </c>
      <c r="B45" s="36"/>
      <c r="C45" s="37" t="s">
        <v>71</v>
      </c>
      <c r="D45" s="38"/>
      <c r="E45" s="40" t="n">
        <v>1</v>
      </c>
      <c r="F45" s="40" t="s">
        <v>7</v>
      </c>
      <c r="G45" s="41"/>
      <c r="H45" s="42" t="n">
        <f aca="false">E45*G45</f>
        <v>0</v>
      </c>
      <c r="I45" s="34"/>
    </row>
    <row r="46" customFormat="false" ht="12.75" hidden="false" customHeight="false" outlineLevel="0" collapsed="false">
      <c r="A46" s="35" t="n">
        <f aca="false">+A45+1</f>
        <v>44</v>
      </c>
      <c r="B46" s="36" t="s">
        <v>72</v>
      </c>
      <c r="C46" s="37" t="s">
        <v>73</v>
      </c>
      <c r="D46" s="38"/>
      <c r="E46" s="39" t="n">
        <v>1</v>
      </c>
      <c r="F46" s="40" t="s">
        <v>7</v>
      </c>
      <c r="G46" s="41"/>
      <c r="H46" s="42" t="n">
        <f aca="false">E46*G46</f>
        <v>0</v>
      </c>
      <c r="I46" s="34"/>
    </row>
    <row r="47" s="49" customFormat="true" ht="15.75" hidden="false" customHeight="false" outlineLevel="0" collapsed="false">
      <c r="A47" s="45"/>
      <c r="B47" s="46" t="s">
        <v>74</v>
      </c>
      <c r="C47" s="46"/>
      <c r="D47" s="45"/>
      <c r="E47" s="45"/>
      <c r="F47" s="45"/>
      <c r="G47" s="45"/>
      <c r="H47" s="47" t="n">
        <f aca="false">SUM(H3:H46)</f>
        <v>0</v>
      </c>
      <c r="I47" s="48"/>
    </row>
    <row r="48" customFormat="false" ht="11.25" hidden="false" customHeight="false" outlineLevel="0" collapsed="false"/>
    <row r="49" customFormat="false" ht="11.25" hidden="false" customHeight="false" outlineLevel="0" collapsed="false"/>
    <row r="50" customFormat="false" ht="11.25" hidden="false" customHeight="false" outlineLevel="0" collapsed="false"/>
  </sheetData>
  <mergeCells count="2">
    <mergeCell ref="A1:B1"/>
    <mergeCell ref="B47:C47"/>
  </mergeCells>
  <printOptions headings="false" gridLines="false" gridLinesSet="true" horizontalCentered="false" verticalCentered="false"/>
  <pageMargins left="0.590277777777778" right="0.39375" top="0.590277777777778" bottom="0.590277777777778" header="0.511805555555555" footer="0.511805555555555"/>
  <pageSetup paperSize="9" scale="8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.75" zeroHeight="false" outlineLevelRow="0" outlineLevelCol="0"/>
  <cols>
    <col collapsed="false" customWidth="true" hidden="false" outlineLevel="0" max="1" min="1" style="0" width="4.43"/>
    <col collapsed="false" customWidth="true" hidden="false" outlineLevel="0" max="2" min="2" style="0" width="16.14"/>
    <col collapsed="false" customWidth="true" hidden="false" outlineLevel="0" max="3" min="3" style="0" width="45.71"/>
    <col collapsed="false" customWidth="true" hidden="false" outlineLevel="0" max="4" min="4" style="0" width="13.7"/>
    <col collapsed="false" customWidth="true" hidden="false" outlineLevel="0" max="5" min="5" style="0" width="9"/>
    <col collapsed="false" customWidth="true" hidden="false" outlineLevel="0" max="6" min="6" style="0" width="9.42"/>
    <col collapsed="false" customWidth="true" hidden="false" outlineLevel="0" max="7" min="7" style="0" width="14.43"/>
    <col collapsed="false" customWidth="true" hidden="false" outlineLevel="0" max="8" min="8" style="0" width="17"/>
    <col collapsed="false" customWidth="true" hidden="false" outlineLevel="0" max="1025" min="9" style="0" width="8.54"/>
  </cols>
  <sheetData>
    <row r="1" customFormat="false" ht="41.25" hidden="false" customHeight="true" outlineLevel="0" collapsed="false">
      <c r="A1" s="27"/>
      <c r="B1" s="27"/>
      <c r="C1" s="28" t="s">
        <v>75</v>
      </c>
      <c r="D1" s="29"/>
      <c r="E1" s="30"/>
      <c r="F1" s="31"/>
      <c r="G1" s="32"/>
      <c r="H1" s="32"/>
    </row>
    <row r="2" customFormat="false" ht="18" hidden="false" customHeight="true" outlineLevel="0" collapsed="false">
      <c r="A2" s="33" t="s">
        <v>15</v>
      </c>
      <c r="B2" s="33" t="s">
        <v>16</v>
      </c>
      <c r="C2" s="33" t="s">
        <v>17</v>
      </c>
      <c r="D2" s="33" t="s">
        <v>18</v>
      </c>
      <c r="E2" s="33" t="s">
        <v>19</v>
      </c>
      <c r="F2" s="33" t="s">
        <v>20</v>
      </c>
      <c r="G2" s="33" t="s">
        <v>21</v>
      </c>
      <c r="H2" s="33" t="s">
        <v>22</v>
      </c>
    </row>
    <row r="3" customFormat="false" ht="36" hidden="false" customHeight="false" outlineLevel="0" collapsed="false">
      <c r="A3" s="35" t="n">
        <v>1</v>
      </c>
      <c r="B3" s="36" t="s">
        <v>23</v>
      </c>
      <c r="C3" s="37" t="s">
        <v>24</v>
      </c>
      <c r="D3" s="38"/>
      <c r="E3" s="39" t="n">
        <v>1</v>
      </c>
      <c r="F3" s="40" t="s">
        <v>25</v>
      </c>
      <c r="G3" s="41"/>
      <c r="H3" s="42" t="n">
        <f aca="false">E3*G3</f>
        <v>0</v>
      </c>
    </row>
    <row r="4" customFormat="false" ht="12.75" hidden="false" customHeight="false" outlineLevel="0" collapsed="false">
      <c r="A4" s="35" t="n">
        <v>2</v>
      </c>
      <c r="B4" s="36"/>
      <c r="C4" s="37" t="s">
        <v>26</v>
      </c>
      <c r="D4" s="38"/>
      <c r="E4" s="39" t="n">
        <v>1</v>
      </c>
      <c r="F4" s="40" t="s">
        <v>25</v>
      </c>
      <c r="G4" s="41"/>
      <c r="H4" s="42" t="n">
        <f aca="false">E4*G4</f>
        <v>0</v>
      </c>
    </row>
    <row r="5" customFormat="false" ht="12.75" hidden="false" customHeight="false" outlineLevel="0" collapsed="false">
      <c r="A5" s="35" t="n">
        <v>3</v>
      </c>
      <c r="B5" s="36"/>
      <c r="C5" s="50" t="s">
        <v>76</v>
      </c>
      <c r="D5" s="51"/>
      <c r="E5" s="52" t="n">
        <v>1</v>
      </c>
      <c r="F5" s="53" t="s">
        <v>77</v>
      </c>
      <c r="G5" s="41"/>
      <c r="H5" s="42" t="n">
        <f aca="false">E5*G5</f>
        <v>0</v>
      </c>
    </row>
    <row r="6" customFormat="false" ht="12.75" hidden="false" customHeight="false" outlineLevel="0" collapsed="false">
      <c r="A6" s="35" t="n">
        <v>4</v>
      </c>
      <c r="B6" s="36"/>
      <c r="C6" s="50" t="s">
        <v>78</v>
      </c>
      <c r="D6" s="51"/>
      <c r="E6" s="52" t="n">
        <v>2</v>
      </c>
      <c r="F6" s="53" t="s">
        <v>25</v>
      </c>
      <c r="G6" s="41"/>
      <c r="H6" s="42" t="n">
        <f aca="false">E6*G6</f>
        <v>0</v>
      </c>
    </row>
    <row r="7" customFormat="false" ht="36" hidden="false" customHeight="false" outlineLevel="0" collapsed="false">
      <c r="A7" s="35" t="n">
        <v>5</v>
      </c>
      <c r="B7" s="36"/>
      <c r="C7" s="50" t="s">
        <v>79</v>
      </c>
      <c r="D7" s="51"/>
      <c r="E7" s="52" t="n">
        <v>1</v>
      </c>
      <c r="F7" s="53" t="s">
        <v>25</v>
      </c>
      <c r="G7" s="41"/>
      <c r="H7" s="42" t="n">
        <f aca="false">E7*G7</f>
        <v>0</v>
      </c>
    </row>
    <row r="8" customFormat="false" ht="12.75" hidden="false" customHeight="false" outlineLevel="0" collapsed="false">
      <c r="A8" s="35" t="n">
        <v>6</v>
      </c>
      <c r="B8" s="36"/>
      <c r="C8" s="50" t="s">
        <v>80</v>
      </c>
      <c r="D8" s="51"/>
      <c r="E8" s="52" t="n">
        <v>2</v>
      </c>
      <c r="F8" s="53" t="s">
        <v>25</v>
      </c>
      <c r="G8" s="41"/>
      <c r="H8" s="42" t="n">
        <f aca="false">E8*G8</f>
        <v>0</v>
      </c>
    </row>
    <row r="9" customFormat="false" ht="12.8" hidden="false" customHeight="false" outlineLevel="0" collapsed="false">
      <c r="A9" s="35" t="n">
        <v>7</v>
      </c>
      <c r="B9" s="36"/>
      <c r="C9" s="50"/>
      <c r="D9" s="51"/>
      <c r="E9" s="52"/>
      <c r="F9" s="53"/>
      <c r="G9" s="41"/>
      <c r="H9" s="42"/>
    </row>
    <row r="10" customFormat="false" ht="24" hidden="false" customHeight="false" outlineLevel="0" collapsed="false">
      <c r="A10" s="35" t="n">
        <v>8</v>
      </c>
      <c r="B10" s="36" t="s">
        <v>30</v>
      </c>
      <c r="C10" s="50" t="s">
        <v>32</v>
      </c>
      <c r="D10" s="38"/>
      <c r="E10" s="39" t="n">
        <v>2</v>
      </c>
      <c r="F10" s="40" t="s">
        <v>25</v>
      </c>
      <c r="G10" s="41"/>
      <c r="H10" s="42" t="n">
        <f aca="false">E10*G10</f>
        <v>0</v>
      </c>
    </row>
    <row r="11" customFormat="false" ht="12.75" hidden="false" customHeight="false" outlineLevel="0" collapsed="false">
      <c r="A11" s="35" t="n">
        <v>9</v>
      </c>
      <c r="B11" s="36"/>
      <c r="C11" s="50" t="s">
        <v>81</v>
      </c>
      <c r="D11" s="38"/>
      <c r="E11" s="39" t="n">
        <v>2</v>
      </c>
      <c r="F11" s="40" t="s">
        <v>25</v>
      </c>
      <c r="G11" s="41"/>
      <c r="H11" s="42" t="n">
        <f aca="false">E11*G11</f>
        <v>0</v>
      </c>
    </row>
    <row r="12" customFormat="false" ht="12.75" hidden="false" customHeight="false" outlineLevel="0" collapsed="false">
      <c r="A12" s="35" t="n">
        <v>10</v>
      </c>
      <c r="B12" s="36"/>
      <c r="C12" s="50" t="s">
        <v>33</v>
      </c>
      <c r="D12" s="38"/>
      <c r="E12" s="39" t="n">
        <v>2</v>
      </c>
      <c r="F12" s="40" t="s">
        <v>25</v>
      </c>
      <c r="G12" s="41"/>
      <c r="H12" s="42" t="n">
        <f aca="false">E12*G12</f>
        <v>0</v>
      </c>
    </row>
    <row r="13" s="23" customFormat="true" ht="12.75" hidden="false" customHeight="false" outlineLevel="0" collapsed="false">
      <c r="A13" s="35" t="n">
        <v>11</v>
      </c>
      <c r="B13" s="36"/>
      <c r="C13" s="37" t="s">
        <v>34</v>
      </c>
      <c r="D13" s="38"/>
      <c r="E13" s="39" t="n">
        <v>2</v>
      </c>
      <c r="F13" s="40" t="s">
        <v>25</v>
      </c>
      <c r="G13" s="41"/>
      <c r="H13" s="42" t="n">
        <f aca="false">E13*G13</f>
        <v>0</v>
      </c>
      <c r="I13" s="34"/>
    </row>
    <row r="14" customFormat="false" ht="12.75" hidden="false" customHeight="false" outlineLevel="0" collapsed="false">
      <c r="A14" s="35" t="n">
        <v>12</v>
      </c>
      <c r="B14" s="36"/>
      <c r="C14" s="50" t="s">
        <v>35</v>
      </c>
      <c r="D14" s="38"/>
      <c r="E14" s="39" t="n">
        <v>2</v>
      </c>
      <c r="F14" s="40" t="s">
        <v>25</v>
      </c>
      <c r="G14" s="41"/>
      <c r="H14" s="42" t="n">
        <f aca="false">E14*G14</f>
        <v>0</v>
      </c>
    </row>
    <row r="15" customFormat="false" ht="12.75" hidden="false" customHeight="false" outlineLevel="0" collapsed="false">
      <c r="A15" s="35" t="n">
        <v>13</v>
      </c>
      <c r="B15" s="36"/>
      <c r="C15" s="50" t="s">
        <v>36</v>
      </c>
      <c r="D15" s="38"/>
      <c r="E15" s="39" t="n">
        <v>2</v>
      </c>
      <c r="F15" s="40" t="s">
        <v>25</v>
      </c>
      <c r="G15" s="41"/>
      <c r="H15" s="42" t="n">
        <f aca="false">E15*G15</f>
        <v>0</v>
      </c>
    </row>
    <row r="16" customFormat="false" ht="12.75" hidden="false" customHeight="false" outlineLevel="0" collapsed="false">
      <c r="A16" s="35" t="n">
        <v>14</v>
      </c>
      <c r="B16" s="36"/>
      <c r="C16" s="50" t="s">
        <v>37</v>
      </c>
      <c r="D16" s="38"/>
      <c r="E16" s="39" t="n">
        <v>2</v>
      </c>
      <c r="F16" s="40" t="s">
        <v>25</v>
      </c>
      <c r="G16" s="41"/>
      <c r="H16" s="42" t="n">
        <f aca="false">E16*G16</f>
        <v>0</v>
      </c>
    </row>
    <row r="17" customFormat="false" ht="12.75" hidden="false" customHeight="false" outlineLevel="0" collapsed="false">
      <c r="A17" s="35" t="n">
        <v>15</v>
      </c>
      <c r="B17" s="36"/>
      <c r="C17" s="50" t="s">
        <v>38</v>
      </c>
      <c r="D17" s="38"/>
      <c r="E17" s="39" t="n">
        <v>2</v>
      </c>
      <c r="F17" s="40" t="s">
        <v>25</v>
      </c>
      <c r="G17" s="41"/>
      <c r="H17" s="42" t="n">
        <f aca="false">E17*G17</f>
        <v>0</v>
      </c>
    </row>
    <row r="18" customFormat="false" ht="12.75" hidden="false" customHeight="false" outlineLevel="0" collapsed="false">
      <c r="A18" s="35" t="n">
        <v>16</v>
      </c>
      <c r="B18" s="36"/>
      <c r="C18" s="50" t="s">
        <v>41</v>
      </c>
      <c r="D18" s="38"/>
      <c r="E18" s="39" t="n">
        <v>2</v>
      </c>
      <c r="F18" s="40" t="s">
        <v>25</v>
      </c>
      <c r="G18" s="41"/>
      <c r="H18" s="42" t="n">
        <f aca="false">E18*G18</f>
        <v>0</v>
      </c>
    </row>
    <row r="19" customFormat="false" ht="12.75" hidden="false" customHeight="false" outlineLevel="0" collapsed="false">
      <c r="A19" s="35" t="n">
        <v>17</v>
      </c>
      <c r="B19" s="36"/>
      <c r="C19" s="37"/>
      <c r="D19" s="38"/>
      <c r="E19" s="39"/>
      <c r="F19" s="40"/>
      <c r="G19" s="41"/>
      <c r="H19" s="42"/>
    </row>
    <row r="20" customFormat="false" ht="12.75" hidden="false" customHeight="false" outlineLevel="0" collapsed="false">
      <c r="A20" s="35" t="n">
        <v>18</v>
      </c>
      <c r="B20" s="36" t="s">
        <v>48</v>
      </c>
      <c r="C20" s="37"/>
      <c r="D20" s="38"/>
      <c r="E20" s="39"/>
      <c r="F20" s="40"/>
      <c r="G20" s="41"/>
      <c r="H20" s="42"/>
    </row>
    <row r="21" customFormat="false" ht="12.75" hidden="false" customHeight="false" outlineLevel="0" collapsed="false">
      <c r="A21" s="35" t="n">
        <v>19</v>
      </c>
      <c r="B21" s="36"/>
      <c r="C21" s="37" t="s">
        <v>49</v>
      </c>
      <c r="D21" s="38"/>
      <c r="E21" s="39" t="n">
        <v>3</v>
      </c>
      <c r="F21" s="40" t="s">
        <v>50</v>
      </c>
      <c r="G21" s="41"/>
      <c r="H21" s="42" t="n">
        <f aca="false">E21*G21</f>
        <v>0</v>
      </c>
    </row>
    <row r="22" customFormat="false" ht="12.75" hidden="false" customHeight="false" outlineLevel="0" collapsed="false">
      <c r="A22" s="35" t="n">
        <v>20</v>
      </c>
      <c r="B22" s="36"/>
      <c r="C22" s="37" t="s">
        <v>82</v>
      </c>
      <c r="D22" s="38"/>
      <c r="E22" s="39" t="n">
        <v>50</v>
      </c>
      <c r="F22" s="40" t="s">
        <v>50</v>
      </c>
      <c r="G22" s="41"/>
      <c r="H22" s="42" t="n">
        <f aca="false">E22*G22</f>
        <v>0</v>
      </c>
    </row>
    <row r="23" customFormat="false" ht="12.75" hidden="false" customHeight="false" outlineLevel="0" collapsed="false">
      <c r="A23" s="35" t="n">
        <v>21</v>
      </c>
      <c r="B23" s="36"/>
      <c r="C23" s="37" t="s">
        <v>83</v>
      </c>
      <c r="D23" s="38"/>
      <c r="E23" s="39" t="n">
        <v>30</v>
      </c>
      <c r="F23" s="40" t="s">
        <v>50</v>
      </c>
      <c r="G23" s="41"/>
      <c r="H23" s="42" t="n">
        <f aca="false">E23*G23</f>
        <v>0</v>
      </c>
    </row>
    <row r="24" customFormat="false" ht="12.75" hidden="false" customHeight="false" outlineLevel="0" collapsed="false">
      <c r="A24" s="35" t="n">
        <v>22</v>
      </c>
      <c r="B24" s="37"/>
      <c r="C24" s="37" t="s">
        <v>54</v>
      </c>
      <c r="D24" s="37" t="s">
        <v>55</v>
      </c>
      <c r="E24" s="40" t="n">
        <v>30</v>
      </c>
      <c r="F24" s="40" t="s">
        <v>50</v>
      </c>
      <c r="G24" s="41"/>
      <c r="H24" s="42" t="n">
        <f aca="false">E24*G24</f>
        <v>0</v>
      </c>
    </row>
    <row r="25" customFormat="false" ht="12.75" hidden="false" customHeight="false" outlineLevel="0" collapsed="false">
      <c r="A25" s="35" t="n">
        <v>23</v>
      </c>
      <c r="B25" s="37"/>
      <c r="C25" s="37" t="s">
        <v>56</v>
      </c>
      <c r="D25" s="37" t="s">
        <v>57</v>
      </c>
      <c r="E25" s="40" t="n">
        <v>30</v>
      </c>
      <c r="F25" s="40" t="s">
        <v>50</v>
      </c>
      <c r="G25" s="41"/>
      <c r="H25" s="42" t="n">
        <f aca="false">E25*G25</f>
        <v>0</v>
      </c>
    </row>
    <row r="26" customFormat="false" ht="12.75" hidden="false" customHeight="false" outlineLevel="0" collapsed="false">
      <c r="A26" s="35" t="n">
        <v>24</v>
      </c>
      <c r="B26" s="37"/>
      <c r="C26" s="37" t="s">
        <v>58</v>
      </c>
      <c r="D26" s="37"/>
      <c r="E26" s="40" t="n">
        <v>100</v>
      </c>
      <c r="F26" s="40" t="s">
        <v>50</v>
      </c>
      <c r="G26" s="41"/>
      <c r="H26" s="42" t="n">
        <f aca="false">E26*G26</f>
        <v>0</v>
      </c>
    </row>
    <row r="27" customFormat="false" ht="12.75" hidden="false" customHeight="false" outlineLevel="0" collapsed="false">
      <c r="A27" s="35" t="n">
        <v>25</v>
      </c>
      <c r="B27" s="36"/>
      <c r="C27" s="37"/>
      <c r="D27" s="38"/>
      <c r="E27" s="39"/>
      <c r="F27" s="40"/>
      <c r="G27" s="41"/>
      <c r="H27" s="42"/>
    </row>
    <row r="28" customFormat="false" ht="12.75" hidden="false" customHeight="false" outlineLevel="0" collapsed="false">
      <c r="A28" s="35" t="n">
        <v>26</v>
      </c>
      <c r="B28" s="36" t="s">
        <v>61</v>
      </c>
      <c r="C28" s="44"/>
      <c r="D28" s="38"/>
      <c r="E28" s="39"/>
      <c r="F28" s="40"/>
      <c r="G28" s="41"/>
      <c r="H28" s="42"/>
    </row>
    <row r="29" s="23" customFormat="true" ht="12.75" hidden="false" customHeight="false" outlineLevel="0" collapsed="false">
      <c r="A29" s="35" t="n">
        <v>28</v>
      </c>
      <c r="B29" s="36"/>
      <c r="C29" s="37" t="s">
        <v>64</v>
      </c>
      <c r="D29" s="38"/>
      <c r="E29" s="40" t="n">
        <v>1</v>
      </c>
      <c r="F29" s="40" t="s">
        <v>7</v>
      </c>
      <c r="G29" s="41"/>
      <c r="H29" s="42" t="n">
        <f aca="false">E29*G29</f>
        <v>0</v>
      </c>
      <c r="I29" s="34"/>
    </row>
    <row r="30" s="23" customFormat="true" ht="12.75" hidden="false" customHeight="false" outlineLevel="0" collapsed="false">
      <c r="A30" s="35" t="n">
        <v>29</v>
      </c>
      <c r="B30" s="36"/>
      <c r="C30" s="37" t="s">
        <v>65</v>
      </c>
      <c r="D30" s="38"/>
      <c r="E30" s="40" t="n">
        <v>48</v>
      </c>
      <c r="F30" s="40" t="s">
        <v>66</v>
      </c>
      <c r="G30" s="41"/>
      <c r="H30" s="42" t="n">
        <f aca="false">E30*G30</f>
        <v>0</v>
      </c>
      <c r="I30" s="34"/>
    </row>
    <row r="31" s="23" customFormat="true" ht="12.75" hidden="false" customHeight="false" outlineLevel="0" collapsed="false">
      <c r="A31" s="35" t="n">
        <v>30</v>
      </c>
      <c r="B31" s="36"/>
      <c r="C31" s="37" t="s">
        <v>67</v>
      </c>
      <c r="D31" s="38"/>
      <c r="E31" s="40" t="n">
        <v>5</v>
      </c>
      <c r="F31" s="40" t="s">
        <v>66</v>
      </c>
      <c r="G31" s="41"/>
      <c r="H31" s="42" t="n">
        <f aca="false">E31*G31</f>
        <v>0</v>
      </c>
      <c r="I31" s="34"/>
    </row>
    <row r="32" s="23" customFormat="true" ht="24" hidden="false" customHeight="false" outlineLevel="0" collapsed="false">
      <c r="A32" s="35" t="n">
        <v>31</v>
      </c>
      <c r="B32" s="36"/>
      <c r="C32" s="37" t="s">
        <v>68</v>
      </c>
      <c r="D32" s="38"/>
      <c r="E32" s="40" t="n">
        <v>1</v>
      </c>
      <c r="F32" s="40" t="s">
        <v>7</v>
      </c>
      <c r="G32" s="41"/>
      <c r="H32" s="42" t="n">
        <f aca="false">E32*G32</f>
        <v>0</v>
      </c>
      <c r="I32" s="34"/>
    </row>
    <row r="33" s="23" customFormat="true" ht="12.75" hidden="false" customHeight="false" outlineLevel="0" collapsed="false">
      <c r="A33" s="35" t="n">
        <v>32</v>
      </c>
      <c r="B33" s="36"/>
      <c r="C33" s="37" t="s">
        <v>69</v>
      </c>
      <c r="D33" s="38"/>
      <c r="E33" s="40" t="n">
        <v>1</v>
      </c>
      <c r="F33" s="40" t="s">
        <v>7</v>
      </c>
      <c r="G33" s="41"/>
      <c r="H33" s="42" t="n">
        <f aca="false">E33*G33</f>
        <v>0</v>
      </c>
      <c r="I33" s="34"/>
    </row>
    <row r="34" s="23" customFormat="true" ht="12.75" hidden="false" customHeight="false" outlineLevel="0" collapsed="false">
      <c r="A34" s="35" t="n">
        <v>33</v>
      </c>
      <c r="B34" s="36"/>
      <c r="C34" s="37" t="s">
        <v>70</v>
      </c>
      <c r="D34" s="38"/>
      <c r="E34" s="40" t="n">
        <v>1</v>
      </c>
      <c r="F34" s="40" t="s">
        <v>7</v>
      </c>
      <c r="G34" s="41"/>
      <c r="H34" s="42" t="n">
        <f aca="false">E34*G34</f>
        <v>0</v>
      </c>
      <c r="I34" s="34"/>
    </row>
    <row r="35" s="23" customFormat="true" ht="12.75" hidden="false" customHeight="false" outlineLevel="0" collapsed="false">
      <c r="A35" s="35" t="n">
        <v>34</v>
      </c>
      <c r="B35" s="36"/>
      <c r="C35" s="37" t="s">
        <v>71</v>
      </c>
      <c r="D35" s="38"/>
      <c r="E35" s="40" t="n">
        <v>1</v>
      </c>
      <c r="F35" s="40" t="s">
        <v>7</v>
      </c>
      <c r="G35" s="41"/>
      <c r="H35" s="42" t="n">
        <f aca="false">E35*G35</f>
        <v>0</v>
      </c>
      <c r="I35" s="34"/>
    </row>
    <row r="36" customFormat="false" ht="12.75" hidden="false" customHeight="false" outlineLevel="0" collapsed="false">
      <c r="A36" s="35" t="n">
        <v>35</v>
      </c>
      <c r="B36" s="36" t="s">
        <v>72</v>
      </c>
      <c r="C36" s="50" t="s">
        <v>73</v>
      </c>
      <c r="D36" s="38"/>
      <c r="E36" s="39" t="n">
        <v>1</v>
      </c>
      <c r="F36" s="40" t="s">
        <v>7</v>
      </c>
      <c r="G36" s="41"/>
      <c r="H36" s="42" t="n">
        <f aca="false">E36*G36</f>
        <v>0</v>
      </c>
    </row>
    <row r="37" customFormat="false" ht="12.75" hidden="false" customHeight="false" outlineLevel="0" collapsed="false">
      <c r="A37" s="45"/>
      <c r="B37" s="46" t="s">
        <v>74</v>
      </c>
      <c r="C37" s="46"/>
      <c r="D37" s="45"/>
      <c r="E37" s="45"/>
      <c r="F37" s="45"/>
      <c r="G37" s="45"/>
      <c r="H37" s="47" t="n">
        <f aca="false">SUM(H3:H36)</f>
        <v>0</v>
      </c>
    </row>
  </sheetData>
  <mergeCells count="2">
    <mergeCell ref="A1:B1"/>
    <mergeCell ref="B37:C37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RowHeight="12.75" zeroHeight="false" outlineLevelRow="0" outlineLevelCol="0"/>
  <cols>
    <col collapsed="false" customWidth="true" hidden="false" outlineLevel="0" max="1" min="1" style="0" width="4.43"/>
    <col collapsed="false" customWidth="true" hidden="false" outlineLevel="0" max="2" min="2" style="0" width="13.43"/>
    <col collapsed="false" customWidth="true" hidden="false" outlineLevel="0" max="3" min="3" style="0" width="51.42"/>
    <col collapsed="false" customWidth="true" hidden="false" outlineLevel="0" max="4" min="4" style="0" width="13.02"/>
    <col collapsed="false" customWidth="true" hidden="false" outlineLevel="0" max="5" min="5" style="0" width="10.42"/>
    <col collapsed="false" customWidth="true" hidden="false" outlineLevel="0" max="6" min="6" style="0" width="10.85"/>
    <col collapsed="false" customWidth="true" hidden="false" outlineLevel="0" max="7" min="7" style="0" width="13.14"/>
    <col collapsed="false" customWidth="true" hidden="false" outlineLevel="0" max="8" min="8" style="0" width="16.57"/>
    <col collapsed="false" customWidth="true" hidden="false" outlineLevel="0" max="1025" min="9" style="0" width="8.54"/>
  </cols>
  <sheetData>
    <row r="1" customFormat="false" ht="39.75" hidden="false" customHeight="true" outlineLevel="0" collapsed="false">
      <c r="A1" s="27"/>
      <c r="B1" s="27"/>
      <c r="C1" s="28" t="s">
        <v>84</v>
      </c>
      <c r="D1" s="29"/>
      <c r="E1" s="30"/>
      <c r="F1" s="31"/>
      <c r="G1" s="32"/>
      <c r="H1" s="32"/>
    </row>
    <row r="2" customFormat="false" ht="12.75" hidden="false" customHeight="false" outlineLevel="0" collapsed="false">
      <c r="A2" s="33" t="s">
        <v>15</v>
      </c>
      <c r="B2" s="33" t="s">
        <v>16</v>
      </c>
      <c r="C2" s="33" t="s">
        <v>17</v>
      </c>
      <c r="D2" s="33" t="s">
        <v>18</v>
      </c>
      <c r="E2" s="33" t="s">
        <v>19</v>
      </c>
      <c r="F2" s="33" t="s">
        <v>20</v>
      </c>
      <c r="G2" s="33" t="s">
        <v>21</v>
      </c>
      <c r="H2" s="33" t="s">
        <v>22</v>
      </c>
    </row>
    <row r="3" customFormat="false" ht="24" hidden="false" customHeight="false" outlineLevel="0" collapsed="false">
      <c r="A3" s="35" t="n">
        <v>1</v>
      </c>
      <c r="B3" s="36" t="s">
        <v>23</v>
      </c>
      <c r="C3" s="37" t="s">
        <v>24</v>
      </c>
      <c r="D3" s="38"/>
      <c r="E3" s="39" t="n">
        <v>1</v>
      </c>
      <c r="F3" s="40" t="s">
        <v>25</v>
      </c>
      <c r="G3" s="41"/>
      <c r="H3" s="42" t="n">
        <f aca="false">E3*G3</f>
        <v>0</v>
      </c>
    </row>
    <row r="4" customFormat="false" ht="12.75" hidden="false" customHeight="false" outlineLevel="0" collapsed="false">
      <c r="A4" s="35" t="n">
        <v>2</v>
      </c>
      <c r="B4" s="36"/>
      <c r="C4" s="37" t="s">
        <v>26</v>
      </c>
      <c r="D4" s="38"/>
      <c r="E4" s="39" t="n">
        <v>1</v>
      </c>
      <c r="F4" s="40" t="s">
        <v>25</v>
      </c>
      <c r="G4" s="41"/>
      <c r="H4" s="42" t="n">
        <f aca="false">E4*G4</f>
        <v>0</v>
      </c>
    </row>
    <row r="5" customFormat="false" ht="12.75" hidden="false" customHeight="false" outlineLevel="0" collapsed="false">
      <c r="A5" s="35" t="n">
        <v>3</v>
      </c>
      <c r="B5" s="36"/>
      <c r="C5" s="37" t="s">
        <v>85</v>
      </c>
      <c r="D5" s="38"/>
      <c r="E5" s="39" t="n">
        <v>1</v>
      </c>
      <c r="F5" s="40" t="s">
        <v>25</v>
      </c>
      <c r="G5" s="41"/>
      <c r="H5" s="42" t="n">
        <f aca="false">E5*G5</f>
        <v>0</v>
      </c>
    </row>
    <row r="6" customFormat="false" ht="21.65" hidden="false" customHeight="false" outlineLevel="0" collapsed="false">
      <c r="A6" s="35" t="n">
        <v>4</v>
      </c>
      <c r="B6" s="36"/>
      <c r="C6" s="37" t="s">
        <v>27</v>
      </c>
      <c r="D6" s="38"/>
      <c r="E6" s="39" t="n">
        <v>1</v>
      </c>
      <c r="F6" s="40" t="s">
        <v>25</v>
      </c>
      <c r="G6" s="41"/>
      <c r="H6" s="42" t="n">
        <f aca="false">E6*G6</f>
        <v>0</v>
      </c>
    </row>
    <row r="7" customFormat="false" ht="12.8" hidden="false" customHeight="false" outlineLevel="0" collapsed="false">
      <c r="A7" s="35" t="n">
        <v>5</v>
      </c>
      <c r="B7" s="36"/>
      <c r="C7" s="37" t="s">
        <v>28</v>
      </c>
      <c r="D7" s="38"/>
      <c r="E7" s="39" t="n">
        <v>1</v>
      </c>
      <c r="F7" s="40" t="s">
        <v>25</v>
      </c>
      <c r="G7" s="41"/>
      <c r="H7" s="42" t="n">
        <f aca="false">E7*G7</f>
        <v>0</v>
      </c>
    </row>
    <row r="8" customFormat="false" ht="19.25" hidden="false" customHeight="false" outlineLevel="0" collapsed="false">
      <c r="A8" s="35" t="n">
        <v>6</v>
      </c>
      <c r="B8" s="36"/>
      <c r="C8" s="43" t="s">
        <v>29</v>
      </c>
      <c r="D8" s="38"/>
      <c r="E8" s="39" t="n">
        <v>1</v>
      </c>
      <c r="F8" s="40" t="s">
        <v>25</v>
      </c>
      <c r="G8" s="41"/>
      <c r="H8" s="42" t="n">
        <f aca="false">E8*G8</f>
        <v>0</v>
      </c>
    </row>
    <row r="9" customFormat="false" ht="21.65" hidden="false" customHeight="false" outlineLevel="0" collapsed="false">
      <c r="A9" s="35" t="n">
        <v>7</v>
      </c>
      <c r="B9" s="36" t="s">
        <v>30</v>
      </c>
      <c r="C9" s="37" t="s">
        <v>32</v>
      </c>
      <c r="D9" s="38"/>
      <c r="E9" s="39" t="n">
        <v>1</v>
      </c>
      <c r="F9" s="40" t="s">
        <v>25</v>
      </c>
      <c r="G9" s="41"/>
      <c r="H9" s="42" t="n">
        <f aca="false">E9*G9</f>
        <v>0</v>
      </c>
    </row>
    <row r="10" customFormat="false" ht="12.75" hidden="false" customHeight="false" outlineLevel="0" collapsed="false">
      <c r="A10" s="35" t="n">
        <v>8</v>
      </c>
      <c r="B10" s="36"/>
      <c r="C10" s="37" t="s">
        <v>81</v>
      </c>
      <c r="D10" s="38"/>
      <c r="E10" s="39" t="n">
        <v>1</v>
      </c>
      <c r="F10" s="40" t="s">
        <v>25</v>
      </c>
      <c r="G10" s="41"/>
      <c r="H10" s="42" t="n">
        <f aca="false">E10*G10</f>
        <v>0</v>
      </c>
    </row>
    <row r="11" customFormat="false" ht="12.75" hidden="false" customHeight="false" outlineLevel="0" collapsed="false">
      <c r="A11" s="35" t="n">
        <v>9</v>
      </c>
      <c r="B11" s="36"/>
      <c r="C11" s="37" t="s">
        <v>33</v>
      </c>
      <c r="D11" s="38"/>
      <c r="E11" s="39" t="n">
        <v>1</v>
      </c>
      <c r="F11" s="40" t="s">
        <v>25</v>
      </c>
      <c r="G11" s="41"/>
      <c r="H11" s="42" t="n">
        <f aca="false">E11*G11</f>
        <v>0</v>
      </c>
    </row>
    <row r="12" customFormat="false" ht="12.75" hidden="false" customHeight="false" outlineLevel="0" collapsed="false">
      <c r="A12" s="35" t="n">
        <v>10</v>
      </c>
      <c r="B12" s="36"/>
      <c r="C12" s="37" t="s">
        <v>34</v>
      </c>
      <c r="D12" s="38"/>
      <c r="E12" s="39" t="n">
        <v>1</v>
      </c>
      <c r="F12" s="40" t="s">
        <v>25</v>
      </c>
      <c r="G12" s="41"/>
      <c r="H12" s="42" t="n">
        <f aca="false">E12*G12</f>
        <v>0</v>
      </c>
    </row>
    <row r="13" s="23" customFormat="true" ht="12.75" hidden="false" customHeight="false" outlineLevel="0" collapsed="false">
      <c r="A13" s="35" t="n">
        <v>11</v>
      </c>
      <c r="B13" s="36"/>
      <c r="C13" s="37" t="s">
        <v>35</v>
      </c>
      <c r="D13" s="38"/>
      <c r="E13" s="39" t="n">
        <v>1</v>
      </c>
      <c r="F13" s="40" t="s">
        <v>25</v>
      </c>
      <c r="G13" s="41"/>
      <c r="H13" s="42" t="n">
        <f aca="false">E13*G13</f>
        <v>0</v>
      </c>
      <c r="I13" s="34"/>
    </row>
    <row r="14" customFormat="false" ht="12.75" hidden="false" customHeight="false" outlineLevel="0" collapsed="false">
      <c r="A14" s="35" t="n">
        <v>12</v>
      </c>
      <c r="B14" s="36"/>
      <c r="C14" s="37" t="s">
        <v>36</v>
      </c>
      <c r="D14" s="38"/>
      <c r="E14" s="39" t="n">
        <v>2</v>
      </c>
      <c r="F14" s="40" t="s">
        <v>25</v>
      </c>
      <c r="G14" s="41"/>
      <c r="H14" s="42" t="n">
        <f aca="false">E14*G14</f>
        <v>0</v>
      </c>
    </row>
    <row r="15" customFormat="false" ht="12.75" hidden="false" customHeight="false" outlineLevel="0" collapsed="false">
      <c r="A15" s="35" t="n">
        <v>13</v>
      </c>
      <c r="B15" s="36"/>
      <c r="C15" s="37" t="s">
        <v>37</v>
      </c>
      <c r="D15" s="38"/>
      <c r="E15" s="39" t="n">
        <v>1</v>
      </c>
      <c r="F15" s="40" t="s">
        <v>25</v>
      </c>
      <c r="G15" s="41"/>
      <c r="H15" s="42" t="n">
        <f aca="false">E15*G15</f>
        <v>0</v>
      </c>
    </row>
    <row r="16" customFormat="false" ht="12.75" hidden="false" customHeight="false" outlineLevel="0" collapsed="false">
      <c r="A16" s="35" t="n">
        <v>14</v>
      </c>
      <c r="B16" s="36"/>
      <c r="C16" s="37" t="s">
        <v>38</v>
      </c>
      <c r="D16" s="38"/>
      <c r="E16" s="39" t="n">
        <v>1</v>
      </c>
      <c r="F16" s="40" t="s">
        <v>25</v>
      </c>
      <c r="G16" s="41"/>
      <c r="H16" s="42" t="n">
        <f aca="false">E16*G16</f>
        <v>0</v>
      </c>
    </row>
    <row r="17" customFormat="false" ht="12.75" hidden="false" customHeight="false" outlineLevel="0" collapsed="false">
      <c r="A17" s="35" t="n">
        <v>15</v>
      </c>
      <c r="B17" s="36"/>
      <c r="C17" s="37" t="s">
        <v>39</v>
      </c>
      <c r="D17" s="38"/>
      <c r="E17" s="39" t="n">
        <v>1</v>
      </c>
      <c r="F17" s="40" t="s">
        <v>25</v>
      </c>
      <c r="G17" s="41"/>
      <c r="H17" s="42" t="n">
        <f aca="false">E17*G17</f>
        <v>0</v>
      </c>
    </row>
    <row r="18" customFormat="false" ht="12.75" hidden="false" customHeight="false" outlineLevel="0" collapsed="false">
      <c r="A18" s="35" t="n">
        <v>16</v>
      </c>
      <c r="B18" s="36"/>
      <c r="C18" s="37" t="s">
        <v>40</v>
      </c>
      <c r="D18" s="38"/>
      <c r="E18" s="39" t="n">
        <v>1</v>
      </c>
      <c r="F18" s="40" t="s">
        <v>25</v>
      </c>
      <c r="G18" s="41"/>
      <c r="H18" s="42" t="n">
        <f aca="false">E18*G18</f>
        <v>0</v>
      </c>
    </row>
    <row r="19" customFormat="false" ht="12.75" hidden="false" customHeight="false" outlineLevel="0" collapsed="false">
      <c r="A19" s="35" t="n">
        <v>17</v>
      </c>
      <c r="B19" s="36"/>
      <c r="C19" s="37" t="s">
        <v>41</v>
      </c>
      <c r="D19" s="38"/>
      <c r="E19" s="39" t="n">
        <v>1</v>
      </c>
      <c r="F19" s="40" t="s">
        <v>25</v>
      </c>
      <c r="G19" s="41"/>
      <c r="H19" s="42" t="n">
        <f aca="false">E19*G19</f>
        <v>0</v>
      </c>
    </row>
    <row r="20" customFormat="false" ht="12.75" hidden="false" customHeight="false" outlineLevel="0" collapsed="false">
      <c r="A20" s="35" t="n">
        <v>18</v>
      </c>
      <c r="B20" s="36"/>
      <c r="C20" s="37" t="s">
        <v>42</v>
      </c>
      <c r="D20" s="38"/>
      <c r="E20" s="39" t="n">
        <v>2</v>
      </c>
      <c r="F20" s="40" t="s">
        <v>25</v>
      </c>
      <c r="G20" s="41"/>
      <c r="H20" s="42" t="n">
        <f aca="false">E20*G20</f>
        <v>0</v>
      </c>
    </row>
    <row r="21" customFormat="false" ht="12.75" hidden="false" customHeight="false" outlineLevel="0" collapsed="false">
      <c r="A21" s="35" t="n">
        <v>19</v>
      </c>
      <c r="B21" s="36"/>
      <c r="C21" s="37" t="s">
        <v>43</v>
      </c>
      <c r="D21" s="38"/>
      <c r="E21" s="39" t="n">
        <v>1</v>
      </c>
      <c r="F21" s="40" t="s">
        <v>25</v>
      </c>
      <c r="G21" s="41"/>
      <c r="H21" s="42" t="n">
        <f aca="false">E21*G21</f>
        <v>0</v>
      </c>
    </row>
    <row r="22" customFormat="false" ht="12.75" hidden="false" customHeight="false" outlineLevel="0" collapsed="false">
      <c r="A22" s="35" t="n">
        <v>20</v>
      </c>
      <c r="B22" s="36"/>
      <c r="C22" s="37" t="s">
        <v>44</v>
      </c>
      <c r="D22" s="38"/>
      <c r="E22" s="39" t="n">
        <v>1</v>
      </c>
      <c r="F22" s="40" t="s">
        <v>25</v>
      </c>
      <c r="G22" s="41"/>
      <c r="H22" s="42" t="n">
        <f aca="false">E22*G22</f>
        <v>0</v>
      </c>
    </row>
    <row r="23" customFormat="false" ht="12.75" hidden="false" customHeight="false" outlineLevel="0" collapsed="false">
      <c r="A23" s="35" t="n">
        <v>21</v>
      </c>
      <c r="B23" s="36"/>
      <c r="C23" s="37" t="s">
        <v>86</v>
      </c>
      <c r="D23" s="38"/>
      <c r="E23" s="39" t="n">
        <v>1</v>
      </c>
      <c r="F23" s="40" t="s">
        <v>25</v>
      </c>
      <c r="G23" s="41"/>
      <c r="H23" s="42" t="n">
        <f aca="false">E23*G23</f>
        <v>0</v>
      </c>
    </row>
    <row r="24" customFormat="false" ht="12.75" hidden="false" customHeight="false" outlineLevel="0" collapsed="false">
      <c r="A24" s="35" t="n">
        <v>22</v>
      </c>
      <c r="B24" s="36"/>
      <c r="C24" s="37" t="s">
        <v>46</v>
      </c>
      <c r="D24" s="38"/>
      <c r="E24" s="39" t="n">
        <v>0</v>
      </c>
      <c r="F24" s="40" t="s">
        <v>25</v>
      </c>
      <c r="G24" s="41"/>
      <c r="H24" s="42" t="n">
        <f aca="false">E24*G24</f>
        <v>0</v>
      </c>
    </row>
    <row r="25" customFormat="false" ht="12.75" hidden="false" customHeight="false" outlineLevel="0" collapsed="false">
      <c r="A25" s="35" t="n">
        <v>23</v>
      </c>
      <c r="B25" s="36"/>
      <c r="C25" s="37" t="s">
        <v>87</v>
      </c>
      <c r="D25" s="38"/>
      <c r="E25" s="39" t="n">
        <v>1</v>
      </c>
      <c r="F25" s="40" t="s">
        <v>7</v>
      </c>
      <c r="G25" s="41"/>
      <c r="H25" s="42" t="n">
        <f aca="false">E25*G25</f>
        <v>0</v>
      </c>
    </row>
    <row r="26" customFormat="false" ht="24" hidden="false" customHeight="false" outlineLevel="0" collapsed="false">
      <c r="A26" s="35" t="n">
        <v>24</v>
      </c>
      <c r="B26" s="36"/>
      <c r="C26" s="37" t="s">
        <v>88</v>
      </c>
      <c r="D26" s="38"/>
      <c r="E26" s="39" t="n">
        <v>1</v>
      </c>
      <c r="F26" s="40" t="s">
        <v>7</v>
      </c>
      <c r="G26" s="41"/>
      <c r="H26" s="42" t="n">
        <f aca="false">E26*G26</f>
        <v>0</v>
      </c>
    </row>
    <row r="27" customFormat="false" ht="12.75" hidden="false" customHeight="false" outlineLevel="0" collapsed="false">
      <c r="A27" s="35" t="n">
        <v>25</v>
      </c>
      <c r="B27" s="36" t="s">
        <v>48</v>
      </c>
      <c r="C27" s="37"/>
      <c r="D27" s="38"/>
      <c r="E27" s="39"/>
      <c r="F27" s="40"/>
      <c r="G27" s="41"/>
      <c r="H27" s="42"/>
    </row>
    <row r="28" customFormat="false" ht="12.75" hidden="false" customHeight="false" outlineLevel="0" collapsed="false">
      <c r="A28" s="35" t="n">
        <v>26</v>
      </c>
      <c r="B28" s="36"/>
      <c r="C28" s="37" t="s">
        <v>49</v>
      </c>
      <c r="D28" s="38"/>
      <c r="E28" s="39" t="n">
        <v>3</v>
      </c>
      <c r="F28" s="40" t="s">
        <v>50</v>
      </c>
      <c r="G28" s="41"/>
      <c r="H28" s="42" t="n">
        <f aca="false">E28*G28</f>
        <v>0</v>
      </c>
    </row>
    <row r="29" customFormat="false" ht="12.75" hidden="false" customHeight="false" outlineLevel="0" collapsed="false">
      <c r="A29" s="35" t="n">
        <v>27</v>
      </c>
      <c r="B29" s="37" t="s">
        <v>51</v>
      </c>
      <c r="C29" s="37" t="s">
        <v>52</v>
      </c>
      <c r="D29" s="38"/>
      <c r="E29" s="39" t="n">
        <v>45</v>
      </c>
      <c r="F29" s="40" t="s">
        <v>50</v>
      </c>
      <c r="G29" s="41"/>
      <c r="H29" s="42" t="n">
        <f aca="false">E29*G29</f>
        <v>0</v>
      </c>
    </row>
    <row r="30" customFormat="false" ht="24" hidden="false" customHeight="false" outlineLevel="0" collapsed="false">
      <c r="A30" s="35" t="n">
        <v>28</v>
      </c>
      <c r="B30" s="36"/>
      <c r="C30" s="37" t="s">
        <v>89</v>
      </c>
      <c r="D30" s="38"/>
      <c r="E30" s="39" t="n">
        <v>30</v>
      </c>
      <c r="F30" s="40" t="s">
        <v>50</v>
      </c>
      <c r="G30" s="41"/>
      <c r="H30" s="42" t="n">
        <f aca="false">E30*G30</f>
        <v>0</v>
      </c>
    </row>
    <row r="31" customFormat="false" ht="12.75" hidden="false" customHeight="false" outlineLevel="0" collapsed="false">
      <c r="A31" s="35" t="n">
        <v>29</v>
      </c>
      <c r="B31" s="37"/>
      <c r="C31" s="37" t="s">
        <v>54</v>
      </c>
      <c r="D31" s="37" t="s">
        <v>55</v>
      </c>
      <c r="E31" s="40" t="n">
        <v>40</v>
      </c>
      <c r="F31" s="40" t="s">
        <v>50</v>
      </c>
      <c r="G31" s="41"/>
      <c r="H31" s="42" t="n">
        <f aca="false">E31*G31</f>
        <v>0</v>
      </c>
    </row>
    <row r="32" customFormat="false" ht="12.75" hidden="false" customHeight="false" outlineLevel="0" collapsed="false">
      <c r="A32" s="35" t="n">
        <v>30</v>
      </c>
      <c r="B32" s="37"/>
      <c r="C32" s="37" t="s">
        <v>56</v>
      </c>
      <c r="D32" s="37" t="s">
        <v>57</v>
      </c>
      <c r="E32" s="40" t="n">
        <v>10</v>
      </c>
      <c r="F32" s="40" t="s">
        <v>50</v>
      </c>
      <c r="G32" s="41"/>
      <c r="H32" s="42" t="n">
        <f aca="false">E32*G32</f>
        <v>0</v>
      </c>
    </row>
    <row r="33" customFormat="false" ht="12.75" hidden="false" customHeight="false" outlineLevel="0" collapsed="false">
      <c r="A33" s="35" t="n">
        <v>31</v>
      </c>
      <c r="B33" s="37"/>
      <c r="C33" s="37" t="s">
        <v>58</v>
      </c>
      <c r="D33" s="37"/>
      <c r="E33" s="40" t="n">
        <v>10</v>
      </c>
      <c r="F33" s="40" t="s">
        <v>50</v>
      </c>
      <c r="G33" s="41"/>
      <c r="H33" s="42" t="n">
        <f aca="false">E33*G33</f>
        <v>0</v>
      </c>
    </row>
    <row r="34" customFormat="false" ht="12.75" hidden="false" customHeight="false" outlineLevel="0" collapsed="false">
      <c r="A34" s="35" t="n">
        <v>32</v>
      </c>
      <c r="B34" s="37" t="s">
        <v>59</v>
      </c>
      <c r="C34" s="37" t="s">
        <v>60</v>
      </c>
      <c r="D34" s="38"/>
      <c r="E34" s="40" t="n">
        <v>120</v>
      </c>
      <c r="F34" s="40" t="s">
        <v>50</v>
      </c>
      <c r="G34" s="41"/>
      <c r="H34" s="42" t="n">
        <f aca="false">E34*G34</f>
        <v>0</v>
      </c>
    </row>
    <row r="35" customFormat="false" ht="12.75" hidden="false" customHeight="false" outlineLevel="0" collapsed="false">
      <c r="A35" s="35" t="n">
        <v>33</v>
      </c>
      <c r="B35" s="36" t="s">
        <v>61</v>
      </c>
      <c r="C35" s="37"/>
      <c r="D35" s="38"/>
      <c r="E35" s="39"/>
      <c r="F35" s="40"/>
      <c r="G35" s="41"/>
      <c r="H35" s="42"/>
    </row>
    <row r="36" customFormat="false" ht="12.75" hidden="false" customHeight="false" outlineLevel="0" collapsed="false">
      <c r="A36" s="35" t="n">
        <v>34</v>
      </c>
      <c r="C36" s="44" t="s">
        <v>90</v>
      </c>
      <c r="D36" s="38"/>
      <c r="E36" s="39" t="n">
        <v>1</v>
      </c>
      <c r="F36" s="40" t="s">
        <v>25</v>
      </c>
      <c r="G36" s="41"/>
      <c r="H36" s="42" t="n">
        <f aca="false">E36*G36</f>
        <v>0</v>
      </c>
    </row>
    <row r="37" customFormat="false" ht="12.75" hidden="false" customHeight="false" outlineLevel="0" collapsed="false">
      <c r="A37" s="35" t="n">
        <v>35</v>
      </c>
      <c r="B37" s="36"/>
      <c r="C37" s="37" t="s">
        <v>62</v>
      </c>
      <c r="D37" s="38"/>
      <c r="E37" s="40" t="n">
        <v>2</v>
      </c>
      <c r="F37" s="40" t="s">
        <v>25</v>
      </c>
      <c r="G37" s="41"/>
      <c r="H37" s="42" t="n">
        <f aca="false">E37*G37</f>
        <v>0</v>
      </c>
    </row>
    <row r="38" customFormat="false" ht="12.75" hidden="false" customHeight="false" outlineLevel="0" collapsed="false">
      <c r="A38" s="35" t="n">
        <v>36</v>
      </c>
      <c r="B38" s="36"/>
      <c r="C38" s="37" t="s">
        <v>63</v>
      </c>
      <c r="D38" s="38"/>
      <c r="E38" s="40" t="n">
        <v>1</v>
      </c>
      <c r="F38" s="40" t="s">
        <v>7</v>
      </c>
      <c r="G38" s="41"/>
      <c r="H38" s="42" t="n">
        <f aca="false">E38*G38</f>
        <v>0</v>
      </c>
    </row>
    <row r="39" customFormat="false" ht="12.75" hidden="false" customHeight="false" outlineLevel="0" collapsed="false">
      <c r="A39" s="35" t="n">
        <v>37</v>
      </c>
      <c r="B39" s="36"/>
      <c r="C39" s="37" t="s">
        <v>64</v>
      </c>
      <c r="D39" s="38"/>
      <c r="E39" s="40" t="n">
        <v>1</v>
      </c>
      <c r="F39" s="40" t="s">
        <v>7</v>
      </c>
      <c r="G39" s="41"/>
      <c r="H39" s="42" t="n">
        <f aca="false">E39*G39</f>
        <v>0</v>
      </c>
    </row>
    <row r="40" customFormat="false" ht="12.75" hidden="false" customHeight="false" outlineLevel="0" collapsed="false">
      <c r="A40" s="35" t="n">
        <v>38</v>
      </c>
      <c r="B40" s="36"/>
      <c r="C40" s="37" t="s">
        <v>65</v>
      </c>
      <c r="D40" s="38"/>
      <c r="E40" s="40" t="n">
        <v>48</v>
      </c>
      <c r="F40" s="40" t="s">
        <v>66</v>
      </c>
      <c r="G40" s="41"/>
      <c r="H40" s="42" t="n">
        <f aca="false">E40*G40</f>
        <v>0</v>
      </c>
    </row>
    <row r="41" customFormat="false" ht="12.75" hidden="false" customHeight="false" outlineLevel="0" collapsed="false">
      <c r="A41" s="35" t="n">
        <v>39</v>
      </c>
      <c r="B41" s="36"/>
      <c r="C41" s="37" t="s">
        <v>67</v>
      </c>
      <c r="D41" s="38"/>
      <c r="E41" s="40" t="n">
        <v>5</v>
      </c>
      <c r="F41" s="40" t="s">
        <v>66</v>
      </c>
      <c r="G41" s="41"/>
      <c r="H41" s="42" t="n">
        <f aca="false">E41*G41</f>
        <v>0</v>
      </c>
    </row>
    <row r="42" customFormat="false" ht="24" hidden="false" customHeight="false" outlineLevel="0" collapsed="false">
      <c r="A42" s="35" t="n">
        <v>40</v>
      </c>
      <c r="B42" s="36"/>
      <c r="C42" s="37" t="s">
        <v>68</v>
      </c>
      <c r="D42" s="38"/>
      <c r="E42" s="40" t="n">
        <v>1</v>
      </c>
      <c r="F42" s="40" t="s">
        <v>7</v>
      </c>
      <c r="G42" s="41"/>
      <c r="H42" s="42" t="n">
        <f aca="false">E42*G42</f>
        <v>0</v>
      </c>
    </row>
    <row r="43" customFormat="false" ht="12.75" hidden="false" customHeight="false" outlineLevel="0" collapsed="false">
      <c r="A43" s="35" t="n">
        <v>41</v>
      </c>
      <c r="B43" s="36"/>
      <c r="C43" s="37" t="s">
        <v>69</v>
      </c>
      <c r="D43" s="38"/>
      <c r="E43" s="40" t="n">
        <v>1</v>
      </c>
      <c r="F43" s="40" t="s">
        <v>7</v>
      </c>
      <c r="G43" s="41"/>
      <c r="H43" s="42" t="n">
        <f aca="false">E43*G43</f>
        <v>0</v>
      </c>
    </row>
    <row r="44" customFormat="false" ht="12.75" hidden="false" customHeight="false" outlineLevel="0" collapsed="false">
      <c r="A44" s="35" t="n">
        <v>42</v>
      </c>
      <c r="B44" s="36"/>
      <c r="C44" s="37" t="s">
        <v>70</v>
      </c>
      <c r="D44" s="38"/>
      <c r="E44" s="40" t="n">
        <v>1</v>
      </c>
      <c r="F44" s="40" t="s">
        <v>7</v>
      </c>
      <c r="G44" s="41"/>
      <c r="H44" s="42" t="n">
        <f aca="false">E44*G44</f>
        <v>0</v>
      </c>
    </row>
    <row r="45" customFormat="false" ht="12.75" hidden="false" customHeight="false" outlineLevel="0" collapsed="false">
      <c r="A45" s="35" t="n">
        <v>43</v>
      </c>
      <c r="B45" s="36"/>
      <c r="C45" s="37" t="s">
        <v>71</v>
      </c>
      <c r="D45" s="38"/>
      <c r="E45" s="40" t="n">
        <v>1</v>
      </c>
      <c r="F45" s="40" t="s">
        <v>7</v>
      </c>
      <c r="G45" s="41"/>
      <c r="H45" s="42" t="n">
        <f aca="false">E45*G45</f>
        <v>0</v>
      </c>
    </row>
    <row r="46" customFormat="false" ht="24" hidden="false" customHeight="false" outlineLevel="0" collapsed="false">
      <c r="A46" s="35" t="n">
        <v>44</v>
      </c>
      <c r="B46" s="36" t="s">
        <v>72</v>
      </c>
      <c r="C46" s="50" t="s">
        <v>73</v>
      </c>
      <c r="D46" s="38"/>
      <c r="E46" s="39" t="n">
        <v>1</v>
      </c>
      <c r="F46" s="40" t="s">
        <v>7</v>
      </c>
      <c r="G46" s="41"/>
      <c r="H46" s="42" t="n">
        <f aca="false">E46*G46</f>
        <v>0</v>
      </c>
    </row>
    <row r="47" customFormat="false" ht="12.75" hidden="false" customHeight="false" outlineLevel="0" collapsed="false">
      <c r="A47" s="45"/>
      <c r="B47" s="46" t="s">
        <v>74</v>
      </c>
      <c r="C47" s="46"/>
      <c r="D47" s="45"/>
      <c r="E47" s="45"/>
      <c r="F47" s="45"/>
      <c r="G47" s="45"/>
      <c r="H47" s="47" t="n">
        <f aca="false">SUM(H3:H46)</f>
        <v>0</v>
      </c>
    </row>
  </sheetData>
  <mergeCells count="2">
    <mergeCell ref="A1:B1"/>
    <mergeCell ref="B47:C47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2.75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20.71"/>
    <col collapsed="false" customWidth="true" hidden="false" outlineLevel="0" max="3" min="3" style="0" width="46.14"/>
    <col collapsed="false" customWidth="true" hidden="false" outlineLevel="0" max="4" min="4" style="0" width="12.71"/>
    <col collapsed="false" customWidth="true" hidden="false" outlineLevel="0" max="5" min="5" style="0" width="9"/>
    <col collapsed="false" customWidth="true" hidden="false" outlineLevel="0" max="6" min="6" style="0" width="9.13"/>
    <col collapsed="false" customWidth="true" hidden="false" outlineLevel="0" max="7" min="7" style="0" width="13.86"/>
    <col collapsed="false" customWidth="true" hidden="false" outlineLevel="0" max="8" min="8" style="0" width="14.57"/>
    <col collapsed="false" customWidth="true" hidden="false" outlineLevel="0" max="1025" min="9" style="0" width="8.54"/>
  </cols>
  <sheetData>
    <row r="2" customFormat="false" ht="39.75" hidden="false" customHeight="true" outlineLevel="0" collapsed="false">
      <c r="A2" s="27"/>
      <c r="B2" s="27"/>
      <c r="C2" s="28" t="s">
        <v>91</v>
      </c>
      <c r="D2" s="29"/>
      <c r="E2" s="29"/>
      <c r="F2" s="30"/>
      <c r="G2" s="31"/>
      <c r="H2" s="32"/>
    </row>
    <row r="3" customFormat="false" ht="12.75" hidden="false" customHeight="false" outlineLevel="0" collapsed="false">
      <c r="A3" s="33" t="s">
        <v>15</v>
      </c>
      <c r="B3" s="33" t="s">
        <v>92</v>
      </c>
      <c r="C3" s="33" t="s">
        <v>17</v>
      </c>
      <c r="D3" s="33" t="s">
        <v>18</v>
      </c>
      <c r="E3" s="33" t="s">
        <v>19</v>
      </c>
      <c r="F3" s="33" t="s">
        <v>20</v>
      </c>
      <c r="G3" s="33" t="s">
        <v>21</v>
      </c>
      <c r="H3" s="33" t="s">
        <v>93</v>
      </c>
    </row>
    <row r="4" customFormat="false" ht="24" hidden="false" customHeight="false" outlineLevel="0" collapsed="false">
      <c r="A4" s="35" t="n">
        <v>1</v>
      </c>
      <c r="B4" s="37" t="s">
        <v>94</v>
      </c>
      <c r="C4" s="50" t="s">
        <v>95</v>
      </c>
      <c r="D4" s="38"/>
      <c r="E4" s="54" t="n">
        <v>3</v>
      </c>
      <c r="F4" s="55" t="s">
        <v>25</v>
      </c>
      <c r="G4" s="56"/>
      <c r="H4" s="56" t="n">
        <f aca="false">E4*G4</f>
        <v>0</v>
      </c>
    </row>
    <row r="5" customFormat="false" ht="24" hidden="false" customHeight="false" outlineLevel="0" collapsed="false">
      <c r="A5" s="35" t="n">
        <v>2</v>
      </c>
      <c r="B5" s="37" t="s">
        <v>96</v>
      </c>
      <c r="C5" s="50" t="s">
        <v>97</v>
      </c>
      <c r="D5" s="38"/>
      <c r="E5" s="54" t="n">
        <v>1</v>
      </c>
      <c r="F5" s="55" t="s">
        <v>7</v>
      </c>
      <c r="G5" s="56"/>
      <c r="H5" s="56" t="n">
        <f aca="false">E5*G5</f>
        <v>0</v>
      </c>
    </row>
    <row r="6" customFormat="false" ht="24" hidden="false" customHeight="false" outlineLevel="0" collapsed="false">
      <c r="A6" s="35" t="n">
        <v>3</v>
      </c>
      <c r="B6" s="37" t="s">
        <v>98</v>
      </c>
      <c r="C6" s="50" t="s">
        <v>99</v>
      </c>
      <c r="D6" s="38"/>
      <c r="E6" s="54" t="n">
        <v>3</v>
      </c>
      <c r="F6" s="55" t="s">
        <v>25</v>
      </c>
      <c r="G6" s="56"/>
      <c r="H6" s="56" t="n">
        <f aca="false">E6*G6</f>
        <v>0</v>
      </c>
    </row>
    <row r="7" customFormat="false" ht="24" hidden="false" customHeight="false" outlineLevel="0" collapsed="false">
      <c r="A7" s="35" t="n">
        <v>4</v>
      </c>
      <c r="B7" s="37" t="s">
        <v>98</v>
      </c>
      <c r="C7" s="50" t="s">
        <v>100</v>
      </c>
      <c r="D7" s="38"/>
      <c r="E7" s="54" t="n">
        <v>1</v>
      </c>
      <c r="F7" s="55" t="s">
        <v>7</v>
      </c>
      <c r="G7" s="56"/>
      <c r="H7" s="56" t="n">
        <f aca="false">E7*G7</f>
        <v>0</v>
      </c>
    </row>
    <row r="8" customFormat="false" ht="24" hidden="false" customHeight="false" outlineLevel="0" collapsed="false">
      <c r="A8" s="35" t="n">
        <v>5</v>
      </c>
      <c r="B8" s="37" t="s">
        <v>98</v>
      </c>
      <c r="C8" s="50" t="s">
        <v>101</v>
      </c>
      <c r="D8" s="38"/>
      <c r="E8" s="54" t="n">
        <v>1</v>
      </c>
      <c r="F8" s="55" t="s">
        <v>7</v>
      </c>
      <c r="G8" s="56"/>
      <c r="H8" s="56" t="n">
        <f aca="false">E8*G8</f>
        <v>0</v>
      </c>
    </row>
    <row r="9" customFormat="false" ht="12.75" hidden="false" customHeight="false" outlineLevel="0" collapsed="false">
      <c r="A9" s="35" t="n">
        <v>6</v>
      </c>
      <c r="B9" s="37"/>
      <c r="C9" s="50" t="s">
        <v>102</v>
      </c>
      <c r="D9" s="38"/>
      <c r="E9" s="54" t="n">
        <v>1</v>
      </c>
      <c r="F9" s="55" t="s">
        <v>25</v>
      </c>
      <c r="G9" s="56"/>
      <c r="H9" s="56" t="n">
        <f aca="false">E9*G9</f>
        <v>0</v>
      </c>
    </row>
    <row r="10" customFormat="false" ht="12.75" hidden="false" customHeight="false" outlineLevel="0" collapsed="false">
      <c r="A10" s="45"/>
      <c r="B10" s="46" t="s">
        <v>74</v>
      </c>
      <c r="C10" s="46"/>
      <c r="D10" s="45"/>
      <c r="E10" s="45"/>
      <c r="F10" s="45"/>
      <c r="G10" s="45"/>
      <c r="H10" s="57" t="n">
        <f aca="false">SUM(H4:H9)</f>
        <v>0</v>
      </c>
    </row>
  </sheetData>
  <mergeCells count="2">
    <mergeCell ref="A2:B2"/>
    <mergeCell ref="B10:C10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2000-10-18T19:26:40Z</dcterms:created>
  <dc:creator>Ing. Milan Hádek</dc:creator>
  <dc:description/>
  <dc:language>cs-CZ</dc:language>
  <cp:lastModifiedBy/>
  <cp:lastPrinted>2018-03-01T12:31:26Z</cp:lastPrinted>
  <dcterms:modified xsi:type="dcterms:W3CDTF">2018-09-07T21:08:07Z</dcterms:modified>
  <cp:revision>3</cp:revision>
  <dc:subject/>
  <dc:title>Výkaz výměr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